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miness.sharepoint.com/sites/investicije/RADNO/MARAVEA/75. Maravea Zamjena MH naselja Istrian Village i Medditeran/1. Zamjena MH Istrian i Mediteran/14. Tender troškovnik - klime/"/>
    </mc:Choice>
  </mc:AlternateContent>
  <xr:revisionPtr revIDLastSave="453" documentId="11_AB19B3439A0332127F30A4C33BBCF6EB2B867779" xr6:coauthVersionLast="47" xr6:coauthVersionMax="47" xr10:uidLastSave="{5DC4ED92-CD51-4840-8CBC-D027FB4FDBE0}"/>
  <bookViews>
    <workbookView xWindow="28680" yWindow="-1560" windowWidth="29040" windowHeight="15720" tabRatio="500" xr2:uid="{00000000-000D-0000-FFFF-FFFF00000000}"/>
  </bookViews>
  <sheets>
    <sheet name="Opći uvjeti" sheetId="2" r:id="rId1"/>
    <sheet name="Troškovnik" sheetId="1" r:id="rId2"/>
  </sheets>
  <definedNames>
    <definedName name="_xlnm.Print_Titles" localSheetId="1">Troškovnik!$13:$13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00" i="1" l="1"/>
  <c r="F98" i="1" l="1"/>
  <c r="F96" i="1"/>
  <c r="F92" i="1"/>
  <c r="F50" i="1"/>
  <c r="F95" i="1"/>
  <c r="F49" i="1"/>
  <c r="F91" i="1"/>
  <c r="F103" i="1" l="1"/>
</calcChain>
</file>

<file path=xl/sharedStrings.xml><?xml version="1.0" encoding="utf-8"?>
<sst xmlns="http://schemas.openxmlformats.org/spreadsheetml/2006/main" count="125" uniqueCount="92">
  <si>
    <t>TROŠKOVNIK</t>
  </si>
  <si>
    <t>Aminess d.d.</t>
  </si>
  <si>
    <t>Redni broj</t>
  </si>
  <si>
    <t>Opis stavke</t>
  </si>
  <si>
    <t>JM</t>
  </si>
  <si>
    <t>Kol.</t>
  </si>
  <si>
    <t>Jedinična cijena</t>
  </si>
  <si>
    <t>UKUPNO</t>
  </si>
  <si>
    <t>NAPOMENA</t>
  </si>
  <si>
    <t>kpl.</t>
  </si>
  <si>
    <t>2.</t>
  </si>
  <si>
    <t>3.</t>
  </si>
  <si>
    <t>4.</t>
  </si>
  <si>
    <t>kg</t>
  </si>
  <si>
    <t>SVEUKUPNO BEZ PDV-a, €</t>
  </si>
  <si>
    <t>Vanjska jedinica split sustava, namijenjena za vanjsku montažu - zaštićena od vremenskih utjecaja, s ugrađenim inverter kompresorom, zrakom hlađenim kondenzatorom i svim potrebnim elementima za zaštitu, kontrolu i regulaciju uređaja i funkcionalni rad. Rashladni medij je R-32.</t>
  </si>
  <si>
    <t>Zajedničke tehničke karakteristike uređaja:</t>
  </si>
  <si>
    <t>Nazivna učinkovitost (hlađenje 35°C/27°C, grijanje 7°C/20°C)</t>
  </si>
  <si>
    <t>Hlađenje:</t>
  </si>
  <si>
    <t>EER= 3,24</t>
  </si>
  <si>
    <t>N (nom.)= 0,772 kW / 230 V - 50 Hz</t>
  </si>
  <si>
    <t>Grijanje:</t>
  </si>
  <si>
    <t>COP= 3,73</t>
  </si>
  <si>
    <t>N = 0,75 kW / 230 V - 50 Hz</t>
  </si>
  <si>
    <t>Radno područje: grijanje: od -15 do 24°C</t>
  </si>
  <si>
    <t>Radno područje: hlađenje: od -10 do 48°C</t>
  </si>
  <si>
    <t>Priključak plinovita faza: 9,50 mm</t>
  </si>
  <si>
    <t>Radni medij: R-32</t>
  </si>
  <si>
    <t>Unutarnja jedinica:</t>
  </si>
  <si>
    <t>N(nom.)= 0,023 / 0,023 kW - 220 V - 50 Hz</t>
  </si>
  <si>
    <t>Nivo zvučnog tlaka: hlađenje: 20/26/33/40 dBA</t>
  </si>
  <si>
    <t>Nivo zvučnog tlaka: grijanje: 21/28/34/40 dBA</t>
  </si>
  <si>
    <t>Dimenzije: (ŠxDxV)=(770x225x286) mm</t>
  </si>
  <si>
    <t>Težina: 8,0 kg</t>
  </si>
  <si>
    <t>Vanjska jedinica:</t>
  </si>
  <si>
    <t>Protok zraka: hlađenje: 29,0 m3/min</t>
  </si>
  <si>
    <t>Protok zraka: grijanje: 28,0 m3/min</t>
  </si>
  <si>
    <t>Nivo zvučne snage: hlađenje: 60 dBA</t>
  </si>
  <si>
    <t>Nivo zvučnog tlaka: hlađenje: 46 dBA</t>
  </si>
  <si>
    <t>Nivo zvučnog tlaka: grijanje: 47 dBA</t>
  </si>
  <si>
    <t>Dimenzije: (ŠxDxV)=(658x275x550) mm</t>
  </si>
  <si>
    <t>Težina: 24 kg</t>
  </si>
  <si>
    <t>Maksimalna duljina cjevovoda od unutarnje do vanjske jedinice iznosi 20 m, a visinski 12 m.</t>
  </si>
  <si>
    <t>Napajanje: 220-240 V / 50 Hz ~ 1</t>
  </si>
  <si>
    <t>Razmak između nogica: 470 mm</t>
  </si>
  <si>
    <t>Stavka uključuje bežični daljinski upravljač.</t>
  </si>
  <si>
    <t>1.A</t>
  </si>
  <si>
    <t>EER= 3,3</t>
  </si>
  <si>
    <t>N (nom.) = 1,00 kW / 230 V - 50 Hz</t>
  </si>
  <si>
    <t>COP= 3,72</t>
  </si>
  <si>
    <t>N (nom.) = 0,94 kW / 230 V - 50 Hz</t>
  </si>
  <si>
    <t>Priključak plinovita faza: 9,52 mm</t>
  </si>
  <si>
    <t>N(ukupno)= 0,029 / 0,029 kW - 220 V - 50 Hz</t>
  </si>
  <si>
    <t>Nivo zvučnog tlaka: hlađenje: 20/27/34/43 dBA</t>
  </si>
  <si>
    <t>Nivo zvučnog tlaka: grijanje: 21/29/35/40 dBA</t>
  </si>
  <si>
    <t>Težina: 8,5 kg</t>
  </si>
  <si>
    <t>Nivo zvučnog tlaka: hlađenje: 48 dBA</t>
  </si>
  <si>
    <t>Nivo zvučnog tlaka: grijanje: 48 dBA</t>
  </si>
  <si>
    <t>1.B</t>
  </si>
  <si>
    <t>Priključak tekuća faza: 6,35 mm</t>
  </si>
  <si>
    <t xml:space="preserve">Unutarnja jedinica zidne izvedbe predviđena za montažu na zid opremljena je ventilatorom, 3-brzinskim elektromotorom, izmjenjivačem topline s direktnom ekspanzijom freona, te svim potrebnim elementima za zaštitu, kontrolu i regulaciju uređaja i temperature. </t>
  </si>
  <si>
    <t>Qh = 2,5 kW</t>
  </si>
  <si>
    <t xml:space="preserve">Qg = 2,8 kW </t>
  </si>
  <si>
    <t>Qh = 3,3 kW</t>
  </si>
  <si>
    <t>Qg = 3,5 kW</t>
  </si>
  <si>
    <t>Dobava fco gradilište / skladište investitora  - neistovareno</t>
  </si>
  <si>
    <t>Sve jedinične cijene u troškovniku su fiksne i konačne. U jediničnu cijenu moraju biti uključeni svi troškovi proizvodnje, ambalaže, pakiranja, osiguranja robe u transportu, izvozne/uvozne pristojbe (ako postoje) te kompletan prijevoz do odredišta.</t>
  </si>
  <si>
    <t>Uz svaki isporučeni klima uređaj (komplet unutarnje i vanjske jedinice), Dobavljač je dužan predati: originalne upute za montažu i korištenje na hrvatskom jeziku, izjavu o svojstvima (CE certifikat) te tvornički jamstveni list.
Ako su u troškovniku navedeni kataloški brojevi ili konkretni modeli, oni služe kao definicija minimalnog standarda. Dobavljač može isporučiti jednakovrijedan uređaj, uz uvjet da najkasnije u ponudi dostavi tehničku dokumentaciju iz koje je vidljivo da ponuđeni uređaj ima iste ili bolje karakteristike.</t>
  </si>
  <si>
    <t>Dobavljač jamči da je roba nova, tvornički zapakirana, ispravna i bez pravnih ili materijalnih nedostataka. Jamstveni rok na uređaje iznosi minimalno 24 mjeseca.</t>
  </si>
  <si>
    <t>Prilikom primopredaje na lokaciji, predstavnici dobavljača i Investitora zajednički vrše kvantitativni i kvalitativni pregled robe. Investitor ima pravo odbiti prijem uređaja ako se utvrde vidljiva mehanička oštećenja ambalaže ili samog uređaja nastala u transportu, ili ako oprema ne odgovara tehničkim specifikacijama iz troškovnika.
Po izvršenoj isporuci potpisuje se Primopredajni zapisnik (ili otpremnica).</t>
  </si>
  <si>
    <t xml:space="preserve">Proizvod kao: Daikin, Tip kao: FTXF25D+RXF25D+IR </t>
  </si>
  <si>
    <t xml:space="preserve">Ili jednakovrijedno </t>
  </si>
  <si>
    <t>Proizvod kao: Daikin, Tip kao: FTXF35D+RXF35D+IR</t>
  </si>
  <si>
    <t>Dobava i ugradnja vanjske i unutarnje jedinice monosplit sustava.
U cijenu stavke uključen je kompletan tvornički paket: unutarnja jedinica, vanjska jedinica, bežični daljinski upravljač i pripadajuća tehnička dokumentacija s jamstvenim listom (minimalno jamstvo proizvođača 24 mjeseca).</t>
  </si>
  <si>
    <t>Dobava i ugradnja podnih nosača sa svim priključnim i spojnim priborom.
Stavka uključuje i dobavu antivibracijskih podloška (4 komada po vanjskoj jedinici).</t>
  </si>
  <si>
    <t>a)</t>
  </si>
  <si>
    <t>b)</t>
  </si>
  <si>
    <t>Dobava svog ostalog materijala potrebnog za ispunjenje opisa stavke, sav potreban rad za ispunjenjenje stavke kao i istovar, skladištenje, čuvanje, transport do objekta te po objektu do mjesta ugradnje i ugradnja.</t>
  </si>
  <si>
    <t>Dobava svog ostalog materijala potrebnog za ispunjenje opisa stavke, sav potreban rad za ispunjenjenje stavke kao i istovar, skladištenje, čuvanje, transport do objekta te po objektu do mjesta ugradnje i ugradnja.
Napomena: uređaji se spajaju na već postojeće instalacije.</t>
  </si>
  <si>
    <t>Ispitivanje i vakuumiranje cjevovoda prije povezivanja unutarnje i vanjske jedinice, puštanje uređaja u rad te izdavanje zapisnika o puštanju u pogon od strane ovlaštenog servisera.</t>
  </si>
  <si>
    <t>Opći uvjeti uz troškovnik - dobava</t>
  </si>
  <si>
    <t>Opći uvjeti uz troškovnik - ugradnja</t>
  </si>
  <si>
    <t>Ugradnju monosplit klima uređaja (unutarnje i vanjske jedinice) na predviđene pozicije smije izvoditi isključivo ovlašteni serviser u skladu s tehničkim uputama proizvođača i pravilima struke. Izvođač jamči za kvalitetu izvedenih radova te se obvezuje montirati opremu bez ikakvih estetskih ili funkcionalnih nedostataka.</t>
  </si>
  <si>
    <t>Nakon završetka montaže i punjenja sustava rashladnim medijem, ovlašteni serviser vrši kontrolirano puštanje uređaja u rad, testiranje svih funkcija i mjerenje radnih parametara. Po uspješno izvršenom testiranju, ovlašteni serviser izdaje i ovjerava Zapisnik o puštanju uređaja u rad.</t>
  </si>
  <si>
    <t>Potpisivanjem Zapisnika o puštanju u rad od strane predstavnika Izvođača (ovlaštenog servisera) i Investitora, radovi se smatraju primljenima, čime se ujedno aktivira i tvorničko jamstvo na ugrađenu opremu te jamstveni rok na izvedene radove u trajanju od minimalno 24 mjeseca.</t>
  </si>
  <si>
    <t>Ako se ukaže potreba za izvođenjem radova koji nisu predviđeni troškovnikom, izvođač radova mora za izvedbu istih dobiti odobrenje od nadzornog inženjera, sastaviti ponudu i radove ugovoriti s Investitorom.</t>
  </si>
  <si>
    <t>Za sve izvedene radove, ugrađene materijale i opremu, potrebno je u skladu s propisima ishodovati dokaze o kakvoći (atestna dokumentacija i sl.), koji se bez posebne naknade daju na uvid nadzornom inženjeru, a prilikom primopredaje građevine uruèuju investitoru, odnosno krajnjem korisniku.</t>
  </si>
  <si>
    <t>Prije povezivanja unutarnje i vanjske jedinice na instalaciju, ovlašteni serviser je dužan izvršiti provjeru prohodnosti i ispravnosti postojećih/novih cijevnih vodova, obavezno provesti tlačno ispitivanje (uz izdavanje zapisnika) i vakuumiranje cjevovoda radi potpunog uklanjanja vlage i zraka iz sustava te provjeriti spregu električnih i komunikacijskih kabela.</t>
  </si>
  <si>
    <t>Dobava i ugradnja dodatnog rashladnog sredstva R32. Stavka uključuje sav potrebni materijal, radove i opremu za izvršenje stavke.
Napomena: stavka je dana informativno u slučaju da se ukaže potreba za nadopunom sustava zbog dužine freonskog cjevovoda.</t>
  </si>
  <si>
    <t>Dobava i ugradnja monsplit sustava u mobilne kućice - Aminess Planet Camping Maravea Resort</t>
  </si>
  <si>
    <t>Aminess Planet Camping Maravea Resort</t>
  </si>
  <si>
    <t>Sve jedinične cijene ugradnje u troškovnik su fiksne i konačne. U jediničnu cijenu moraju biti uključeni svi troškovi rada, potrošnog i montažnog materijala (npr.  pričvrsni pribor, izolacijska traka i sl.), upotreba alata, transport opreme na točnu poziciju ugradnje unutar objekta te zbrinjavanje ambalažnog otpada i otpada nastalog ugradnjom split jedinica.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</si>
</sst>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"/>
    <numFmt numFmtId="165" formatCode="#,##0.00\ &quot;€&quot;"/>
  </numFmts>
  <fonts count="9" x14ac:knownFonts="1">
    <font>
      <sz val="11"/>
      <color theme="1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name val="Arial"/>
      <family val="1"/>
    </font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89013336588644"/>
        <bgColor rgb="FFCCFFFF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</borders>
  <cellStyleXfs count="3">
    <xf numFmtId="0" fontId="0" fillId="0" borderId="0"/>
    <xf numFmtId="0" fontId="2" fillId="0" borderId="0"/>
    <xf numFmtId="0" fontId="8" fillId="0" borderId="0"/>
  </cellStyleXfs>
  <cellXfs count="39">
    <xf numFmtId="0" fontId="0" fillId="0" borderId="0" xfId="0"/>
    <xf numFmtId="0" fontId="3" fillId="0" borderId="0" xfId="1" applyFont="1" applyAlignment="1">
      <alignment horizontal="justify" vertical="top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4" fillId="2" borderId="3" xfId="0" applyFont="1" applyFill="1" applyBorder="1"/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7" xfId="0" applyFont="1" applyBorder="1"/>
    <xf numFmtId="0" fontId="4" fillId="0" borderId="8" xfId="0" applyFont="1" applyBorder="1" applyAlignment="1">
      <alignment horizontal="right"/>
    </xf>
    <xf numFmtId="0" fontId="5" fillId="0" borderId="10" xfId="0" applyFont="1" applyBorder="1"/>
    <xf numFmtId="0" fontId="5" fillId="0" borderId="11" xfId="0" applyFont="1" applyBorder="1"/>
    <xf numFmtId="0" fontId="5" fillId="0" borderId="2" xfId="0" applyFont="1" applyBorder="1"/>
    <xf numFmtId="0" fontId="3" fillId="0" borderId="0" xfId="1" applyFont="1" applyAlignment="1">
      <alignment horizontal="justify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165" fontId="5" fillId="0" borderId="0" xfId="0" applyNumberFormat="1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5" fontId="5" fillId="0" borderId="5" xfId="0" applyNumberFormat="1" applyFont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165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7" fillId="0" borderId="0" xfId="0" applyFont="1"/>
    <xf numFmtId="164" fontId="5" fillId="0" borderId="2" xfId="0" applyNumberFormat="1" applyFont="1" applyBorder="1" applyAlignment="1">
      <alignment horizontal="right"/>
    </xf>
    <xf numFmtId="0" fontId="5" fillId="0" borderId="9" xfId="0" applyFont="1" applyBorder="1"/>
    <xf numFmtId="165" fontId="5" fillId="0" borderId="9" xfId="0" applyNumberFormat="1" applyFont="1" applyBorder="1"/>
    <xf numFmtId="164" fontId="5" fillId="0" borderId="9" xfId="0" applyNumberFormat="1" applyFont="1" applyBorder="1" applyAlignment="1">
      <alignment horizontal="right"/>
    </xf>
    <xf numFmtId="165" fontId="5" fillId="0" borderId="11" xfId="0" applyNumberFormat="1" applyFont="1" applyBorder="1"/>
    <xf numFmtId="0" fontId="5" fillId="0" borderId="0" xfId="0" applyFont="1" applyAlignment="1">
      <alignment horizontal="center"/>
    </xf>
  </cellXfs>
  <cellStyles count="3">
    <cellStyle name="Normal" xfId="1" xr:uid="{BB13329C-AE3B-4046-B1AE-4733D2AE37C6}"/>
    <cellStyle name="Normal 96" xfId="2" xr:uid="{B182D3E9-285D-421A-9C79-6ED99D91F29C}"/>
    <cellStyle name="Normalno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2292075</xdr:colOff>
      <xdr:row>8</xdr:row>
      <xdr:rowOff>9210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12760" y="0"/>
          <a:ext cx="3428640" cy="14094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F0242-8983-4534-BA24-70525DDBFDFE}">
  <dimension ref="B2:B25"/>
  <sheetViews>
    <sheetView tabSelected="1" topLeftCell="A7" workbookViewId="0">
      <selection activeCell="H24" sqref="H24"/>
    </sheetView>
  </sheetViews>
  <sheetFormatPr defaultRowHeight="15" x14ac:dyDescent="0.25"/>
  <cols>
    <col min="2" max="2" width="79.7109375" customWidth="1"/>
  </cols>
  <sheetData>
    <row r="2" spans="2:2" x14ac:dyDescent="0.25">
      <c r="B2" t="s">
        <v>80</v>
      </c>
    </row>
    <row r="4" spans="2:2" ht="45" x14ac:dyDescent="0.25">
      <c r="B4" s="21" t="s">
        <v>66</v>
      </c>
    </row>
    <row r="6" spans="2:2" ht="75" x14ac:dyDescent="0.25">
      <c r="B6" s="21" t="s">
        <v>69</v>
      </c>
    </row>
    <row r="7" spans="2:2" ht="120" x14ac:dyDescent="0.25">
      <c r="B7" s="20" t="s">
        <v>67</v>
      </c>
    </row>
    <row r="9" spans="2:2" ht="30" x14ac:dyDescent="0.25">
      <c r="B9" s="20" t="s">
        <v>68</v>
      </c>
    </row>
    <row r="11" spans="2:2" x14ac:dyDescent="0.25">
      <c r="B11" t="s">
        <v>81</v>
      </c>
    </row>
    <row r="13" spans="2:2" ht="75" x14ac:dyDescent="0.25">
      <c r="B13" s="21" t="s">
        <v>91</v>
      </c>
    </row>
    <row r="14" spans="2:2" x14ac:dyDescent="0.25">
      <c r="B14" s="20"/>
    </row>
    <row r="15" spans="2:2" ht="60" x14ac:dyDescent="0.25">
      <c r="B15" s="23" t="s">
        <v>82</v>
      </c>
    </row>
    <row r="17" spans="2:2" ht="75" x14ac:dyDescent="0.25">
      <c r="B17" s="24" t="s">
        <v>87</v>
      </c>
    </row>
    <row r="18" spans="2:2" ht="60" x14ac:dyDescent="0.25">
      <c r="B18" s="24" t="s">
        <v>83</v>
      </c>
    </row>
    <row r="20" spans="2:2" ht="60" x14ac:dyDescent="0.25">
      <c r="B20" s="24" t="s">
        <v>84</v>
      </c>
    </row>
    <row r="22" spans="2:2" ht="45" x14ac:dyDescent="0.25">
      <c r="B22" s="24" t="s">
        <v>85</v>
      </c>
    </row>
    <row r="24" spans="2:2" ht="60" x14ac:dyDescent="0.25">
      <c r="B24" s="24" t="s">
        <v>86</v>
      </c>
    </row>
    <row r="25" spans="2:2" x14ac:dyDescent="0.25">
      <c r="B25" s="2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4"/>
  <sheetViews>
    <sheetView topLeftCell="A77" zoomScaleNormal="100" workbookViewId="0">
      <selection activeCell="I16" sqref="I16"/>
    </sheetView>
  </sheetViews>
  <sheetFormatPr defaultColWidth="8.7109375" defaultRowHeight="12.75" x14ac:dyDescent="0.2"/>
  <cols>
    <col min="1" max="1" width="9.140625" style="4" bestFit="1" customWidth="1"/>
    <col min="2" max="2" width="78.7109375" style="4" customWidth="1"/>
    <col min="3" max="3" width="7.42578125" style="4" customWidth="1"/>
    <col min="4" max="4" width="8" style="4" customWidth="1"/>
    <col min="5" max="5" width="15.5703125" style="30" customWidth="1"/>
    <col min="6" max="6" width="15.5703125" style="4" customWidth="1"/>
    <col min="7" max="7" width="34.42578125" style="4" customWidth="1"/>
    <col min="8" max="16384" width="8.7109375" style="4"/>
  </cols>
  <sheetData>
    <row r="1" spans="1:7" x14ac:dyDescent="0.2">
      <c r="A1" s="3"/>
      <c r="C1" s="5"/>
      <c r="D1" s="5"/>
      <c r="E1" s="25"/>
      <c r="F1" s="38"/>
      <c r="G1" s="38"/>
    </row>
    <row r="2" spans="1:7" x14ac:dyDescent="0.2">
      <c r="A2" s="3"/>
      <c r="C2" s="5"/>
      <c r="D2" s="5"/>
      <c r="E2" s="25"/>
      <c r="F2" s="38"/>
      <c r="G2" s="38"/>
    </row>
    <row r="3" spans="1:7" x14ac:dyDescent="0.2">
      <c r="A3" s="3"/>
      <c r="C3" s="5"/>
      <c r="D3" s="5"/>
      <c r="E3" s="25"/>
      <c r="F3" s="38"/>
      <c r="G3" s="38"/>
    </row>
    <row r="4" spans="1:7" x14ac:dyDescent="0.2">
      <c r="A4" s="3"/>
      <c r="B4" s="6" t="s">
        <v>0</v>
      </c>
      <c r="C4" s="5"/>
      <c r="D4" s="5"/>
      <c r="E4" s="25"/>
      <c r="F4" s="38"/>
      <c r="G4" s="38"/>
    </row>
    <row r="5" spans="1:7" ht="25.5" x14ac:dyDescent="0.2">
      <c r="A5" s="3"/>
      <c r="B5" s="22" t="s">
        <v>89</v>
      </c>
      <c r="C5" s="5"/>
      <c r="D5" s="5"/>
      <c r="E5" s="25"/>
      <c r="F5" s="38"/>
      <c r="G5" s="38"/>
    </row>
    <row r="6" spans="1:7" x14ac:dyDescent="0.2">
      <c r="A6" s="3"/>
      <c r="B6" s="3"/>
      <c r="C6" s="5"/>
      <c r="D6" s="5"/>
      <c r="E6" s="25"/>
      <c r="F6" s="38"/>
      <c r="G6" s="38"/>
    </row>
    <row r="7" spans="1:7" x14ac:dyDescent="0.2">
      <c r="A7" s="3"/>
      <c r="B7" s="2"/>
      <c r="C7" s="5"/>
      <c r="D7" s="5"/>
      <c r="E7" s="25"/>
      <c r="F7" s="38"/>
      <c r="G7" s="38"/>
    </row>
    <row r="8" spans="1:7" x14ac:dyDescent="0.2">
      <c r="A8" s="3"/>
      <c r="B8" s="2"/>
      <c r="C8" s="5"/>
      <c r="D8" s="5"/>
      <c r="E8" s="25"/>
      <c r="F8" s="5"/>
      <c r="G8" s="5"/>
    </row>
    <row r="9" spans="1:7" x14ac:dyDescent="0.2">
      <c r="A9" s="3"/>
      <c r="B9" s="7"/>
      <c r="C9" s="5"/>
      <c r="D9" s="5"/>
      <c r="E9" s="25"/>
      <c r="F9" s="5"/>
      <c r="G9" s="5"/>
    </row>
    <row r="10" spans="1:7" x14ac:dyDescent="0.2">
      <c r="A10" s="3"/>
      <c r="B10" s="7"/>
      <c r="C10" s="5"/>
      <c r="D10" s="5"/>
      <c r="E10" s="25"/>
    </row>
    <row r="11" spans="1:7" x14ac:dyDescent="0.2">
      <c r="A11" s="3"/>
      <c r="B11" s="8" t="s">
        <v>1</v>
      </c>
      <c r="C11" s="5"/>
      <c r="D11" s="5"/>
      <c r="E11" s="25"/>
    </row>
    <row r="12" spans="1:7" x14ac:dyDescent="0.2">
      <c r="A12" s="9"/>
      <c r="B12" s="10" t="s">
        <v>90</v>
      </c>
      <c r="C12" s="5"/>
      <c r="D12" s="5"/>
      <c r="E12" s="25"/>
    </row>
    <row r="13" spans="1:7" ht="27" customHeight="1" x14ac:dyDescent="0.2">
      <c r="A13" s="11" t="s">
        <v>2</v>
      </c>
      <c r="B13" s="12" t="s">
        <v>3</v>
      </c>
      <c r="C13" s="26" t="s">
        <v>4</v>
      </c>
      <c r="D13" s="27" t="s">
        <v>5</v>
      </c>
      <c r="E13" s="28" t="s">
        <v>6</v>
      </c>
      <c r="F13" s="29" t="s">
        <v>7</v>
      </c>
      <c r="G13" s="12" t="s">
        <v>8</v>
      </c>
    </row>
    <row r="14" spans="1:7" ht="19.5" customHeight="1" x14ac:dyDescent="0.2">
      <c r="A14" s="9"/>
      <c r="B14" s="13"/>
      <c r="G14" s="14"/>
    </row>
    <row r="15" spans="1:7" ht="51" x14ac:dyDescent="0.2">
      <c r="A15" s="9" t="s">
        <v>46</v>
      </c>
      <c r="B15" s="2" t="s">
        <v>73</v>
      </c>
      <c r="C15" s="5"/>
      <c r="D15" s="5"/>
      <c r="F15" s="31"/>
      <c r="G15" s="14"/>
    </row>
    <row r="16" spans="1:7" ht="38.25" x14ac:dyDescent="0.2">
      <c r="A16" s="9"/>
      <c r="B16" s="1" t="s">
        <v>60</v>
      </c>
      <c r="C16" s="5"/>
      <c r="D16" s="5"/>
      <c r="F16" s="31"/>
      <c r="G16" s="14"/>
    </row>
    <row r="17" spans="1:7" ht="39.75" customHeight="1" x14ac:dyDescent="0.2">
      <c r="A17" s="9"/>
      <c r="B17" s="1" t="s">
        <v>15</v>
      </c>
      <c r="C17" s="5"/>
      <c r="D17" s="5"/>
      <c r="F17" s="31"/>
      <c r="G17" s="14"/>
    </row>
    <row r="18" spans="1:7" x14ac:dyDescent="0.2">
      <c r="A18" s="9"/>
      <c r="B18" s="1" t="s">
        <v>16</v>
      </c>
      <c r="C18" s="5"/>
      <c r="D18" s="5"/>
      <c r="F18" s="31"/>
      <c r="G18" s="14"/>
    </row>
    <row r="19" spans="1:7" x14ac:dyDescent="0.2">
      <c r="A19" s="9"/>
      <c r="B19" s="1" t="s">
        <v>17</v>
      </c>
      <c r="C19" s="5"/>
      <c r="D19" s="5"/>
      <c r="F19" s="31"/>
      <c r="G19" s="14"/>
    </row>
    <row r="20" spans="1:7" x14ac:dyDescent="0.2">
      <c r="A20" s="9"/>
      <c r="B20" s="1" t="s">
        <v>18</v>
      </c>
      <c r="C20" s="5"/>
      <c r="D20" s="5"/>
      <c r="F20" s="31"/>
      <c r="G20" s="14"/>
    </row>
    <row r="21" spans="1:7" x14ac:dyDescent="0.2">
      <c r="A21" s="9"/>
      <c r="B21" s="1" t="s">
        <v>63</v>
      </c>
      <c r="C21" s="5"/>
      <c r="D21" s="5"/>
      <c r="F21" s="31"/>
      <c r="G21" s="14"/>
    </row>
    <row r="22" spans="1:7" x14ac:dyDescent="0.2">
      <c r="A22" s="9"/>
      <c r="B22" s="1" t="s">
        <v>47</v>
      </c>
      <c r="C22" s="5"/>
      <c r="D22" s="5"/>
      <c r="F22" s="31"/>
      <c r="G22" s="14"/>
    </row>
    <row r="23" spans="1:7" x14ac:dyDescent="0.2">
      <c r="A23" s="9"/>
      <c r="B23" s="1" t="s">
        <v>48</v>
      </c>
      <c r="C23" s="5"/>
      <c r="D23" s="5"/>
      <c r="F23" s="31"/>
      <c r="G23" s="14"/>
    </row>
    <row r="24" spans="1:7" x14ac:dyDescent="0.2">
      <c r="A24" s="9"/>
      <c r="B24" s="1" t="s">
        <v>21</v>
      </c>
      <c r="C24" s="5"/>
      <c r="D24" s="5"/>
      <c r="F24" s="31"/>
      <c r="G24" s="14"/>
    </row>
    <row r="25" spans="1:7" x14ac:dyDescent="0.2">
      <c r="A25" s="9"/>
      <c r="B25" s="1" t="s">
        <v>64</v>
      </c>
      <c r="C25" s="5"/>
      <c r="D25" s="5"/>
      <c r="F25" s="31"/>
      <c r="G25" s="14"/>
    </row>
    <row r="26" spans="1:7" x14ac:dyDescent="0.2">
      <c r="A26" s="9"/>
      <c r="B26" s="1" t="s">
        <v>49</v>
      </c>
      <c r="C26" s="5"/>
      <c r="D26" s="5"/>
      <c r="F26" s="31"/>
      <c r="G26" s="14"/>
    </row>
    <row r="27" spans="1:7" x14ac:dyDescent="0.2">
      <c r="A27" s="9"/>
      <c r="B27" s="1" t="s">
        <v>50</v>
      </c>
      <c r="C27" s="5"/>
      <c r="D27" s="5"/>
      <c r="F27" s="31"/>
      <c r="G27" s="14"/>
    </row>
    <row r="28" spans="1:7" x14ac:dyDescent="0.2">
      <c r="A28" s="9"/>
      <c r="B28" s="1" t="s">
        <v>24</v>
      </c>
      <c r="C28" s="5"/>
      <c r="D28" s="5"/>
      <c r="F28" s="31"/>
      <c r="G28" s="14"/>
    </row>
    <row r="29" spans="1:7" x14ac:dyDescent="0.2">
      <c r="A29" s="9"/>
      <c r="B29" s="1" t="s">
        <v>25</v>
      </c>
      <c r="C29" s="5"/>
      <c r="D29" s="5"/>
      <c r="F29" s="31"/>
      <c r="G29" s="14"/>
    </row>
    <row r="30" spans="1:7" x14ac:dyDescent="0.2">
      <c r="A30" s="9"/>
      <c r="B30" s="1" t="s">
        <v>59</v>
      </c>
      <c r="C30" s="5"/>
      <c r="D30" s="5"/>
      <c r="F30" s="31"/>
      <c r="G30" s="14"/>
    </row>
    <row r="31" spans="1:7" x14ac:dyDescent="0.2">
      <c r="A31" s="9"/>
      <c r="B31" s="1" t="s">
        <v>51</v>
      </c>
      <c r="C31" s="5"/>
      <c r="D31" s="5"/>
      <c r="F31" s="31"/>
      <c r="G31" s="14"/>
    </row>
    <row r="32" spans="1:7" x14ac:dyDescent="0.2">
      <c r="A32" s="9"/>
      <c r="B32" s="1" t="s">
        <v>27</v>
      </c>
      <c r="C32" s="5"/>
      <c r="D32" s="5"/>
      <c r="F32" s="31"/>
      <c r="G32" s="14"/>
    </row>
    <row r="33" spans="1:7" x14ac:dyDescent="0.2">
      <c r="A33" s="9"/>
      <c r="B33" s="1" t="s">
        <v>28</v>
      </c>
      <c r="C33" s="5"/>
      <c r="D33" s="5"/>
      <c r="F33" s="31"/>
      <c r="G33" s="14"/>
    </row>
    <row r="34" spans="1:7" x14ac:dyDescent="0.2">
      <c r="A34" s="9"/>
      <c r="B34" s="1" t="s">
        <v>52</v>
      </c>
      <c r="C34" s="5"/>
      <c r="D34" s="5"/>
      <c r="F34" s="31"/>
      <c r="G34" s="14"/>
    </row>
    <row r="35" spans="1:7" x14ac:dyDescent="0.2">
      <c r="A35" s="9"/>
      <c r="B35" s="1" t="s">
        <v>53</v>
      </c>
      <c r="C35" s="5"/>
      <c r="D35" s="5"/>
      <c r="F35" s="31"/>
      <c r="G35" s="14"/>
    </row>
    <row r="36" spans="1:7" x14ac:dyDescent="0.2">
      <c r="A36" s="9"/>
      <c r="B36" s="1" t="s">
        <v>54</v>
      </c>
      <c r="C36" s="5"/>
      <c r="D36" s="5"/>
      <c r="F36" s="31"/>
      <c r="G36" s="14"/>
    </row>
    <row r="37" spans="1:7" x14ac:dyDescent="0.2">
      <c r="A37" s="9"/>
      <c r="B37" s="1" t="s">
        <v>32</v>
      </c>
      <c r="C37" s="5"/>
      <c r="D37" s="5"/>
      <c r="F37" s="31"/>
      <c r="G37" s="14"/>
    </row>
    <row r="38" spans="1:7" x14ac:dyDescent="0.2">
      <c r="A38" s="9"/>
      <c r="B38" s="1" t="s">
        <v>55</v>
      </c>
      <c r="C38" s="5"/>
      <c r="D38" s="5"/>
      <c r="F38" s="31"/>
      <c r="G38" s="14"/>
    </row>
    <row r="39" spans="1:7" x14ac:dyDescent="0.2">
      <c r="A39" s="9"/>
      <c r="B39" s="1" t="s">
        <v>34</v>
      </c>
      <c r="C39" s="5"/>
      <c r="D39" s="5"/>
      <c r="F39" s="31"/>
      <c r="G39" s="14"/>
    </row>
    <row r="40" spans="1:7" x14ac:dyDescent="0.2">
      <c r="A40" s="9"/>
      <c r="B40" s="1" t="s">
        <v>56</v>
      </c>
      <c r="C40" s="5"/>
      <c r="D40" s="5"/>
      <c r="F40" s="31"/>
      <c r="G40" s="14"/>
    </row>
    <row r="41" spans="1:7" x14ac:dyDescent="0.2">
      <c r="A41" s="9"/>
      <c r="B41" s="1" t="s">
        <v>57</v>
      </c>
      <c r="C41" s="5"/>
      <c r="D41" s="5"/>
      <c r="F41" s="31"/>
      <c r="G41" s="14"/>
    </row>
    <row r="42" spans="1:7" x14ac:dyDescent="0.2">
      <c r="A42" s="9"/>
      <c r="B42" s="1" t="s">
        <v>40</v>
      </c>
      <c r="C42" s="5"/>
      <c r="D42" s="5"/>
      <c r="F42" s="31"/>
      <c r="G42" s="14"/>
    </row>
    <row r="43" spans="1:7" x14ac:dyDescent="0.2">
      <c r="A43" s="9"/>
      <c r="B43" s="1" t="s">
        <v>41</v>
      </c>
      <c r="C43" s="5"/>
      <c r="D43" s="5"/>
      <c r="F43" s="31"/>
      <c r="G43" s="14"/>
    </row>
    <row r="44" spans="1:7" x14ac:dyDescent="0.2">
      <c r="A44" s="9"/>
      <c r="B44" s="1" t="s">
        <v>42</v>
      </c>
      <c r="C44" s="5"/>
      <c r="D44" s="5"/>
      <c r="F44" s="31"/>
      <c r="G44" s="14"/>
    </row>
    <row r="45" spans="1:7" x14ac:dyDescent="0.2">
      <c r="A45" s="9"/>
      <c r="B45" s="1" t="s">
        <v>43</v>
      </c>
      <c r="C45" s="5"/>
      <c r="D45" s="5"/>
      <c r="F45" s="31"/>
      <c r="G45" s="14"/>
    </row>
    <row r="46" spans="1:7" x14ac:dyDescent="0.2">
      <c r="A46" s="9"/>
      <c r="B46" s="1" t="s">
        <v>45</v>
      </c>
      <c r="C46" s="5"/>
      <c r="D46" s="5"/>
      <c r="F46" s="31"/>
      <c r="G46" s="14"/>
    </row>
    <row r="47" spans="1:7" x14ac:dyDescent="0.2">
      <c r="A47" s="9"/>
      <c r="B47" s="2" t="s">
        <v>72</v>
      </c>
      <c r="C47" s="5"/>
      <c r="D47" s="5"/>
      <c r="F47" s="31"/>
      <c r="G47" s="14"/>
    </row>
    <row r="48" spans="1:7" x14ac:dyDescent="0.2">
      <c r="A48" s="9"/>
      <c r="B48" s="2" t="s">
        <v>71</v>
      </c>
      <c r="C48" s="5"/>
      <c r="D48" s="5"/>
      <c r="F48" s="31"/>
      <c r="G48" s="14"/>
    </row>
    <row r="49" spans="1:7" x14ac:dyDescent="0.2">
      <c r="A49" s="9" t="s">
        <v>75</v>
      </c>
      <c r="B49" s="7" t="s">
        <v>65</v>
      </c>
      <c r="C49" s="5" t="s">
        <v>9</v>
      </c>
      <c r="D49" s="5">
        <v>242</v>
      </c>
      <c r="F49" s="31">
        <f>E49*$D49</f>
        <v>0</v>
      </c>
      <c r="G49" s="14"/>
    </row>
    <row r="50" spans="1:7" ht="51" x14ac:dyDescent="0.2">
      <c r="A50" s="9" t="s">
        <v>76</v>
      </c>
      <c r="B50" s="7" t="s">
        <v>78</v>
      </c>
      <c r="C50" s="5" t="s">
        <v>9</v>
      </c>
      <c r="D50" s="5">
        <v>242</v>
      </c>
      <c r="F50" s="31">
        <f>E50*$D50</f>
        <v>0</v>
      </c>
      <c r="G50" s="14"/>
    </row>
    <row r="51" spans="1:7" x14ac:dyDescent="0.2">
      <c r="A51" s="9"/>
      <c r="B51" s="2"/>
      <c r="C51" s="5"/>
      <c r="D51" s="5"/>
      <c r="F51" s="31"/>
      <c r="G51" s="14"/>
    </row>
    <row r="52" spans="1:7" x14ac:dyDescent="0.2">
      <c r="A52" s="9"/>
      <c r="B52" s="2"/>
      <c r="C52" s="5"/>
      <c r="D52" s="5"/>
      <c r="F52" s="31"/>
      <c r="G52" s="14"/>
    </row>
    <row r="53" spans="1:7" ht="51" x14ac:dyDescent="0.2">
      <c r="A53" s="9" t="s">
        <v>58</v>
      </c>
      <c r="B53" s="2" t="s">
        <v>73</v>
      </c>
      <c r="C53" s="5"/>
      <c r="D53" s="5"/>
      <c r="F53" s="31"/>
      <c r="G53" s="14"/>
    </row>
    <row r="54" spans="1:7" ht="38.25" x14ac:dyDescent="0.2">
      <c r="A54" s="18"/>
      <c r="B54" s="1" t="s">
        <v>60</v>
      </c>
      <c r="G54" s="14"/>
    </row>
    <row r="55" spans="1:7" ht="38.25" customHeight="1" x14ac:dyDescent="0.2">
      <c r="A55" s="9"/>
      <c r="B55" s="1" t="s">
        <v>15</v>
      </c>
      <c r="C55" s="32"/>
      <c r="D55" s="32"/>
      <c r="F55" s="32"/>
      <c r="G55" s="14"/>
    </row>
    <row r="56" spans="1:7" x14ac:dyDescent="0.2">
      <c r="A56" s="9"/>
      <c r="B56" s="1" t="s">
        <v>16</v>
      </c>
      <c r="C56" s="5"/>
      <c r="D56" s="5"/>
      <c r="F56" s="31"/>
      <c r="G56" s="14"/>
    </row>
    <row r="57" spans="1:7" x14ac:dyDescent="0.2">
      <c r="A57" s="9"/>
      <c r="B57" s="1" t="s">
        <v>17</v>
      </c>
      <c r="G57" s="14"/>
    </row>
    <row r="58" spans="1:7" x14ac:dyDescent="0.2">
      <c r="A58" s="9"/>
      <c r="B58" s="1" t="s">
        <v>18</v>
      </c>
      <c r="C58" s="32"/>
      <c r="D58" s="32"/>
      <c r="F58" s="32"/>
      <c r="G58" s="14"/>
    </row>
    <row r="59" spans="1:7" x14ac:dyDescent="0.2">
      <c r="A59" s="9"/>
      <c r="B59" s="1" t="s">
        <v>61</v>
      </c>
      <c r="C59" s="5"/>
      <c r="D59" s="5"/>
      <c r="F59" s="31"/>
      <c r="G59" s="14"/>
    </row>
    <row r="60" spans="1:7" x14ac:dyDescent="0.2">
      <c r="A60" s="9"/>
      <c r="B60" s="1" t="s">
        <v>19</v>
      </c>
      <c r="G60" s="14"/>
    </row>
    <row r="61" spans="1:7" x14ac:dyDescent="0.2">
      <c r="A61" s="9"/>
      <c r="B61" s="1" t="s">
        <v>20</v>
      </c>
      <c r="C61" s="5"/>
      <c r="D61" s="5"/>
      <c r="F61" s="31"/>
      <c r="G61" s="14"/>
    </row>
    <row r="62" spans="1:7" x14ac:dyDescent="0.2">
      <c r="A62" s="9"/>
      <c r="B62" s="1" t="s">
        <v>21</v>
      </c>
      <c r="G62" s="14"/>
    </row>
    <row r="63" spans="1:7" x14ac:dyDescent="0.2">
      <c r="A63" s="9"/>
      <c r="B63" s="1" t="s">
        <v>62</v>
      </c>
      <c r="C63" s="32"/>
      <c r="D63" s="32"/>
      <c r="F63" s="32"/>
      <c r="G63" s="14"/>
    </row>
    <row r="64" spans="1:7" x14ac:dyDescent="0.2">
      <c r="A64" s="9"/>
      <c r="B64" s="1" t="s">
        <v>22</v>
      </c>
      <c r="C64" s="5"/>
      <c r="D64" s="5"/>
      <c r="F64" s="31"/>
      <c r="G64" s="14"/>
    </row>
    <row r="65" spans="1:7" x14ac:dyDescent="0.2">
      <c r="A65" s="9"/>
      <c r="B65" s="1" t="s">
        <v>23</v>
      </c>
      <c r="C65" s="32"/>
      <c r="D65" s="32"/>
      <c r="F65" s="32"/>
      <c r="G65" s="14"/>
    </row>
    <row r="66" spans="1:7" x14ac:dyDescent="0.2">
      <c r="A66" s="9"/>
      <c r="B66" s="1" t="s">
        <v>24</v>
      </c>
      <c r="C66" s="5"/>
      <c r="D66" s="5"/>
      <c r="F66" s="31"/>
      <c r="G66" s="14"/>
    </row>
    <row r="67" spans="1:7" x14ac:dyDescent="0.2">
      <c r="A67" s="9"/>
      <c r="B67" s="1" t="s">
        <v>25</v>
      </c>
      <c r="C67" s="5"/>
      <c r="D67" s="5"/>
      <c r="F67" s="31"/>
      <c r="G67" s="14"/>
    </row>
    <row r="68" spans="1:7" x14ac:dyDescent="0.2">
      <c r="A68" s="9"/>
      <c r="B68" s="1" t="s">
        <v>59</v>
      </c>
      <c r="C68" s="5"/>
      <c r="D68" s="5"/>
      <c r="F68" s="31"/>
      <c r="G68" s="14"/>
    </row>
    <row r="69" spans="1:7" x14ac:dyDescent="0.2">
      <c r="A69" s="9"/>
      <c r="B69" s="1" t="s">
        <v>26</v>
      </c>
      <c r="C69" s="5"/>
      <c r="D69" s="5"/>
      <c r="F69" s="31"/>
      <c r="G69" s="14"/>
    </row>
    <row r="70" spans="1:7" x14ac:dyDescent="0.2">
      <c r="A70" s="9"/>
      <c r="B70" s="1" t="s">
        <v>27</v>
      </c>
      <c r="C70" s="5"/>
      <c r="D70" s="5"/>
      <c r="F70" s="33"/>
      <c r="G70" s="14"/>
    </row>
    <row r="71" spans="1:7" x14ac:dyDescent="0.2">
      <c r="A71" s="9"/>
      <c r="B71" s="1" t="s">
        <v>28</v>
      </c>
      <c r="G71" s="14"/>
    </row>
    <row r="72" spans="1:7" x14ac:dyDescent="0.2">
      <c r="A72" s="9"/>
      <c r="B72" s="1" t="s">
        <v>29</v>
      </c>
      <c r="G72" s="14"/>
    </row>
    <row r="73" spans="1:7" x14ac:dyDescent="0.2">
      <c r="A73" s="9"/>
      <c r="B73" s="1" t="s">
        <v>30</v>
      </c>
      <c r="G73" s="14"/>
    </row>
    <row r="74" spans="1:7" x14ac:dyDescent="0.2">
      <c r="A74" s="9"/>
      <c r="B74" s="1" t="s">
        <v>31</v>
      </c>
      <c r="C74" s="5"/>
      <c r="D74" s="5"/>
      <c r="F74" s="31"/>
      <c r="G74" s="14"/>
    </row>
    <row r="75" spans="1:7" x14ac:dyDescent="0.2">
      <c r="A75" s="9"/>
      <c r="B75" s="1" t="s">
        <v>32</v>
      </c>
      <c r="C75" s="5"/>
      <c r="D75" s="5"/>
      <c r="F75" s="31"/>
      <c r="G75" s="14"/>
    </row>
    <row r="76" spans="1:7" x14ac:dyDescent="0.2">
      <c r="A76" s="9"/>
      <c r="B76" s="1" t="s">
        <v>33</v>
      </c>
      <c r="G76" s="14"/>
    </row>
    <row r="77" spans="1:7" x14ac:dyDescent="0.2">
      <c r="A77" s="9"/>
      <c r="B77" s="1" t="s">
        <v>34</v>
      </c>
      <c r="C77" s="5"/>
      <c r="D77" s="5"/>
      <c r="F77" s="31"/>
      <c r="G77" s="14"/>
    </row>
    <row r="78" spans="1:7" x14ac:dyDescent="0.2">
      <c r="A78" s="9"/>
      <c r="B78" s="1" t="s">
        <v>35</v>
      </c>
      <c r="G78" s="14"/>
    </row>
    <row r="79" spans="1:7" x14ac:dyDescent="0.2">
      <c r="A79" s="9"/>
      <c r="B79" s="1" t="s">
        <v>36</v>
      </c>
      <c r="C79" s="32"/>
      <c r="D79" s="32"/>
      <c r="F79" s="32"/>
      <c r="G79" s="14"/>
    </row>
    <row r="80" spans="1:7" x14ac:dyDescent="0.2">
      <c r="A80" s="9"/>
      <c r="B80" s="1" t="s">
        <v>37</v>
      </c>
      <c r="C80" s="5"/>
      <c r="D80" s="5"/>
      <c r="F80" s="31"/>
      <c r="G80" s="14"/>
    </row>
    <row r="81" spans="1:7" x14ac:dyDescent="0.2">
      <c r="A81" s="9"/>
      <c r="B81" s="1" t="s">
        <v>38</v>
      </c>
      <c r="G81" s="14"/>
    </row>
    <row r="82" spans="1:7" x14ac:dyDescent="0.2">
      <c r="A82" s="9"/>
      <c r="B82" s="1" t="s">
        <v>39</v>
      </c>
      <c r="C82" s="32"/>
      <c r="D82" s="32"/>
      <c r="F82" s="32"/>
      <c r="G82" s="14"/>
    </row>
    <row r="83" spans="1:7" x14ac:dyDescent="0.2">
      <c r="A83" s="9"/>
      <c r="B83" s="1" t="s">
        <v>40</v>
      </c>
      <c r="C83" s="5"/>
      <c r="D83" s="5"/>
      <c r="F83" s="31"/>
      <c r="G83" s="14"/>
    </row>
    <row r="84" spans="1:7" x14ac:dyDescent="0.2">
      <c r="A84" s="9"/>
      <c r="B84" s="1" t="s">
        <v>41</v>
      </c>
      <c r="G84" s="14"/>
    </row>
    <row r="85" spans="1:7" x14ac:dyDescent="0.2">
      <c r="A85" s="9"/>
      <c r="B85" s="1" t="s">
        <v>42</v>
      </c>
      <c r="C85" s="32"/>
      <c r="D85" s="32"/>
      <c r="F85" s="32"/>
      <c r="G85" s="14"/>
    </row>
    <row r="86" spans="1:7" x14ac:dyDescent="0.2">
      <c r="A86" s="9"/>
      <c r="B86" s="1" t="s">
        <v>43</v>
      </c>
      <c r="C86" s="5"/>
      <c r="D86" s="5"/>
      <c r="F86" s="31"/>
      <c r="G86" s="14"/>
    </row>
    <row r="87" spans="1:7" x14ac:dyDescent="0.2">
      <c r="A87" s="9"/>
      <c r="B87" s="1" t="s">
        <v>44</v>
      </c>
      <c r="G87" s="14"/>
    </row>
    <row r="88" spans="1:7" x14ac:dyDescent="0.2">
      <c r="A88" s="9"/>
      <c r="B88" s="1" t="s">
        <v>45</v>
      </c>
      <c r="C88" s="32"/>
      <c r="D88" s="32"/>
      <c r="F88" s="32"/>
      <c r="G88" s="14"/>
    </row>
    <row r="89" spans="1:7" x14ac:dyDescent="0.2">
      <c r="A89" s="9"/>
      <c r="B89" s="2" t="s">
        <v>70</v>
      </c>
      <c r="C89" s="5"/>
      <c r="D89" s="5"/>
      <c r="F89" s="31"/>
      <c r="G89" s="14"/>
    </row>
    <row r="90" spans="1:7" x14ac:dyDescent="0.2">
      <c r="A90" s="9"/>
      <c r="B90" s="2" t="s">
        <v>71</v>
      </c>
      <c r="E90" s="4"/>
      <c r="G90" s="14"/>
    </row>
    <row r="91" spans="1:7" x14ac:dyDescent="0.2">
      <c r="A91" s="9" t="s">
        <v>75</v>
      </c>
      <c r="B91" s="7" t="s">
        <v>65</v>
      </c>
      <c r="C91" s="5" t="s">
        <v>9</v>
      </c>
      <c r="D91" s="5">
        <v>242</v>
      </c>
      <c r="F91" s="31">
        <f>E91*$D91</f>
        <v>0</v>
      </c>
      <c r="G91" s="14"/>
    </row>
    <row r="92" spans="1:7" ht="51" x14ac:dyDescent="0.2">
      <c r="A92" s="9" t="s">
        <v>76</v>
      </c>
      <c r="B92" s="7" t="s">
        <v>78</v>
      </c>
      <c r="C92" s="5" t="s">
        <v>9</v>
      </c>
      <c r="D92" s="5">
        <v>242</v>
      </c>
      <c r="F92" s="31">
        <f>E92*$D92</f>
        <v>0</v>
      </c>
      <c r="G92" s="14"/>
    </row>
    <row r="93" spans="1:7" x14ac:dyDescent="0.2">
      <c r="A93" s="9"/>
      <c r="B93" s="2"/>
      <c r="C93" s="5"/>
      <c r="D93" s="5"/>
      <c r="F93" s="31"/>
      <c r="G93" s="14"/>
    </row>
    <row r="94" spans="1:7" ht="25.5" x14ac:dyDescent="0.2">
      <c r="A94" s="9" t="s">
        <v>10</v>
      </c>
      <c r="B94" s="19" t="s">
        <v>74</v>
      </c>
      <c r="C94" s="5"/>
      <c r="D94" s="5"/>
      <c r="F94" s="31"/>
      <c r="G94" s="14"/>
    </row>
    <row r="95" spans="1:7" x14ac:dyDescent="0.2">
      <c r="A95" s="9" t="s">
        <v>75</v>
      </c>
      <c r="B95" s="7" t="s">
        <v>65</v>
      </c>
      <c r="C95" s="5" t="s">
        <v>9</v>
      </c>
      <c r="D95" s="5">
        <v>242</v>
      </c>
      <c r="F95" s="31">
        <f>E95*$D95</f>
        <v>0</v>
      </c>
      <c r="G95" s="14"/>
    </row>
    <row r="96" spans="1:7" ht="38.25" x14ac:dyDescent="0.2">
      <c r="A96" s="9" t="s">
        <v>76</v>
      </c>
      <c r="B96" s="7" t="s">
        <v>77</v>
      </c>
      <c r="C96" s="5" t="s">
        <v>9</v>
      </c>
      <c r="D96" s="5">
        <v>242</v>
      </c>
      <c r="F96" s="31">
        <f>E96*$D96</f>
        <v>0</v>
      </c>
      <c r="G96" s="14"/>
    </row>
    <row r="97" spans="1:7" x14ac:dyDescent="0.2">
      <c r="A97" s="9"/>
      <c r="B97" s="1"/>
      <c r="F97" s="18"/>
      <c r="G97" s="14"/>
    </row>
    <row r="98" spans="1:7" ht="25.5" x14ac:dyDescent="0.2">
      <c r="A98" s="9" t="s">
        <v>11</v>
      </c>
      <c r="B98" s="1" t="s">
        <v>79</v>
      </c>
      <c r="C98" s="5" t="s">
        <v>9</v>
      </c>
      <c r="D98" s="5">
        <v>242</v>
      </c>
      <c r="F98" s="31">
        <f>E98*$D98</f>
        <v>0</v>
      </c>
      <c r="G98" s="14"/>
    </row>
    <row r="99" spans="1:7" x14ac:dyDescent="0.2">
      <c r="A99" s="9"/>
      <c r="B99" s="1"/>
      <c r="C99" s="5"/>
      <c r="D99" s="5"/>
      <c r="F99" s="31"/>
      <c r="G99" s="14"/>
    </row>
    <row r="100" spans="1:7" ht="51" x14ac:dyDescent="0.2">
      <c r="A100" s="9" t="s">
        <v>12</v>
      </c>
      <c r="B100" s="19" t="s">
        <v>88</v>
      </c>
      <c r="C100" s="5" t="s">
        <v>13</v>
      </c>
      <c r="D100" s="5">
        <v>25</v>
      </c>
      <c r="F100" s="31">
        <f>E100*$D100</f>
        <v>0</v>
      </c>
      <c r="G100" s="14"/>
    </row>
    <row r="101" spans="1:7" x14ac:dyDescent="0.2">
      <c r="A101" s="9"/>
      <c r="B101" s="1"/>
      <c r="C101" s="5"/>
      <c r="D101" s="5"/>
      <c r="F101" s="31"/>
      <c r="G101" s="14"/>
    </row>
    <row r="102" spans="1:7" ht="13.5" thickBot="1" x14ac:dyDescent="0.25">
      <c r="A102" s="9"/>
      <c r="B102" s="1"/>
      <c r="F102" s="18"/>
      <c r="G102" s="14"/>
    </row>
    <row r="103" spans="1:7" ht="18" customHeight="1" thickTop="1" thickBot="1" x14ac:dyDescent="0.25">
      <c r="B103" s="15" t="s">
        <v>14</v>
      </c>
      <c r="C103" s="34"/>
      <c r="D103" s="34"/>
      <c r="E103" s="35"/>
      <c r="F103" s="36">
        <f>SUM(F15:F102)</f>
        <v>0</v>
      </c>
      <c r="G103" s="16"/>
    </row>
    <row r="104" spans="1:7" ht="13.5" thickTop="1" x14ac:dyDescent="0.2">
      <c r="B104" s="17"/>
      <c r="C104" s="17"/>
      <c r="D104" s="17"/>
      <c r="E104" s="37"/>
      <c r="F104" s="17"/>
      <c r="G104" s="17"/>
    </row>
  </sheetData>
  <mergeCells count="1">
    <mergeCell ref="F1:G7"/>
  </mergeCells>
  <pageMargins left="0.7" right="0.7" top="0.75" bottom="0.75" header="0.511811023622047" footer="0.511811023622047"/>
  <pageSetup fitToHeight="0" orientation="landscape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f89199b-ba5b-4e92-8138-597a6bac6b4e" xsi:nil="true"/>
    <lcf76f155ced4ddcb4097134ff3c332f xmlns="c8c6b48c-e55c-4065-bc95-47f65d50af3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9BC7AA7FDAADC4484BA10F818D3FD7F" ma:contentTypeVersion="13" ma:contentTypeDescription="Stvaranje novog dokumenta." ma:contentTypeScope="" ma:versionID="b4f6351ea27088b36fb87c9f67266f6c">
  <xsd:schema xmlns:xsd="http://www.w3.org/2001/XMLSchema" xmlns:xs="http://www.w3.org/2001/XMLSchema" xmlns:p="http://schemas.microsoft.com/office/2006/metadata/properties" xmlns:ns2="c8c6b48c-e55c-4065-bc95-47f65d50af34" xmlns:ns3="3f89199b-ba5b-4e92-8138-597a6bac6b4e" targetNamespace="http://schemas.microsoft.com/office/2006/metadata/properties" ma:root="true" ma:fieldsID="e982332aa77ed03d59b4b229d47c4c76" ns2:_="" ns3:_="">
    <xsd:import namespace="c8c6b48c-e55c-4065-bc95-47f65d50af34"/>
    <xsd:import namespace="3f89199b-ba5b-4e92-8138-597a6bac6b4e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c6b48c-e55c-4065-bc95-47f65d50af34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Oznake slika" ma:readOnly="false" ma:fieldId="{5cf76f15-5ced-4ddc-b409-7134ff3c332f}" ma:taxonomyMulti="true" ma:sspId="c438f650-3ba9-4936-aaa2-f22f3d3209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89199b-ba5b-4e92-8138-597a6bac6b4e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34885c29-b644-4e69-9654-3388353a3f01}" ma:internalName="TaxCatchAll" ma:showField="CatchAllData" ma:web="3f89199b-ba5b-4e92-8138-597a6bac6b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EBBB7C-3DDA-4D6B-9655-8C595D99A78E}">
  <ds:schemaRefs>
    <ds:schemaRef ds:uri="http://schemas.microsoft.com/office/2006/documentManagement/types"/>
    <ds:schemaRef ds:uri="b9d3e9a0-3839-45e5-ad9b-c7a1937b2974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db18dc50-36c7-4ddf-a956-a19cd72f5dad"/>
    <ds:schemaRef ds:uri="http://schemas.microsoft.com/office/2006/metadata/properties"/>
    <ds:schemaRef ds:uri="http://purl.org/dc/dcmitype/"/>
    <ds:schemaRef ds:uri="3f89199b-ba5b-4e92-8138-597a6bac6b4e"/>
    <ds:schemaRef ds:uri="c8c6b48c-e55c-4065-bc95-47f65d50af34"/>
  </ds:schemaRefs>
</ds:datastoreItem>
</file>

<file path=customXml/itemProps2.xml><?xml version="1.0" encoding="utf-8"?>
<ds:datastoreItem xmlns:ds="http://schemas.openxmlformats.org/officeDocument/2006/customXml" ds:itemID="{5A7447F0-1562-4D22-8C59-38698495EF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64BC2E-4472-497F-8840-B3A056A35D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c6b48c-e55c-4065-bc95-47f65d50af34"/>
    <ds:schemaRef ds:uri="3f89199b-ba5b-4e92-8138-597a6bac6b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Opći uvjeti</vt:lpstr>
      <vt:lpstr>Troškovnik</vt:lpstr>
      <vt:lpstr>Troškovnik!Ispis_naslova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Ante Liović</dc:creator>
  <dc:description/>
  <cp:lastModifiedBy>Marko Bertetić</cp:lastModifiedBy>
  <cp:revision>0</cp:revision>
  <dcterms:created xsi:type="dcterms:W3CDTF">2026-01-28T13:43:51Z</dcterms:created>
  <dcterms:modified xsi:type="dcterms:W3CDTF">2026-10-12T09:19:07Z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0x010100A9BC7AA7FDAADC4484BA10F818D3FD7F</vt:lpwstr>
  </property>
  <property fmtid="{D5CDD505-2E9C-101B-9397-08002B2CF9AE}" pid="3" name="MediaServiceImageTags">
    <vt:lpwstr/>
  </property>
</Properties>
</file>