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29"/>
  <workbookPr codeName="ThisWorkbook" defaultThemeVersion="166925"/>
  <mc:AlternateContent xmlns:mc="http://schemas.openxmlformats.org/markup-compatibility/2006">
    <mc:Choice Requires="x15">
      <x15ac:absPath xmlns:x15ac="http://schemas.microsoft.com/office/spreadsheetml/2010/11/ac" url="C:\Users\aliovic\OneDrive - Aminess Hospitality Group\Radna površina\Moje\1. Objekti\1. Novigrad\2. Hotel Maestral\2025\4. Projekt kotlovnice\"/>
    </mc:Choice>
  </mc:AlternateContent>
  <xr:revisionPtr revIDLastSave="245" documentId="13_ncr:1_{0079C18F-3BD7-4E00-B293-6A66022FCE30}" xr6:coauthVersionLast="44" xr6:coauthVersionMax="47" xr10:uidLastSave="{65736637-9830-4EEC-B741-E7277C846208}"/>
  <bookViews>
    <workbookView xWindow="-28920" yWindow="-120" windowWidth="29040" windowHeight="15720" xr2:uid="{00000000-000D-0000-FFFF-FFFF00000000}"/>
  </bookViews>
  <sheets>
    <sheet name="Strojarske instalacije" sheetId="7" r:id="rId1"/>
    <sheet name="Elektro instalacije" sheetId="9"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s>
  <definedNames>
    <definedName name="_">#REF!</definedName>
    <definedName name="__________________ti7">[1]PRORAČUN!#REF!</definedName>
    <definedName name="____________red1">#REF!</definedName>
    <definedName name="___________red1">#REF!</definedName>
    <definedName name="__________red1">#REF!</definedName>
    <definedName name="__________xlfn_BAHTTEXT">NA()</definedName>
    <definedName name="_________xlfn_BAHTTEXT">NA()</definedName>
    <definedName name="________red1">#REF!</definedName>
    <definedName name="________xlfn_BAHTTEXT">NA()</definedName>
    <definedName name="_______red1">#REF!</definedName>
    <definedName name="_______xlfn_BAHTTEXT">NA()</definedName>
    <definedName name="_______xlnm_Print_Titles">#N/A</definedName>
    <definedName name="_______xlnm_Print_Titles_2">"#REF!!$1:$6"</definedName>
    <definedName name="_______xlnm_Print_Titles_4">#REF!</definedName>
    <definedName name="_______xlnm_Print_Titles_6">"#REF!!$1:$6"</definedName>
    <definedName name="______red1">#REF!</definedName>
    <definedName name="______xlfn_BAHTTEXT">NA()</definedName>
    <definedName name="______xlnm_Print_Titles">#N/A</definedName>
    <definedName name="______xlnm_Print_Titles_2">"#REF!!$1:$6"</definedName>
    <definedName name="______xlnm_Print_Titles_4">#REF!</definedName>
    <definedName name="______xlnm_Print_Titles_6">"#REF!!$1:$6"</definedName>
    <definedName name="_____Qn1">'[2]PRORAČUN GUBITAKA'!#REF!</definedName>
    <definedName name="_____Qn7">'[2]PRORAČUN GUBITAKA'!#REF!</definedName>
    <definedName name="_____ti7">[3]PRORAČUN!#REF!</definedName>
    <definedName name="_____tp1">'[2]PRORAČUN GUBITAKA'!#REF!</definedName>
    <definedName name="_____xlfn_BAHTTEXT">NA()</definedName>
    <definedName name="_____xlnm.Print_Area">#REF!</definedName>
    <definedName name="_____xlnm.Print_Titles">#REF!</definedName>
    <definedName name="_____xlnm_Print_Titles">#N/A</definedName>
    <definedName name="_____xlnm_Print_Titles_2">"#REF!!$1:$6"</definedName>
    <definedName name="_____xlnm_Print_Titles_4">#REF!</definedName>
    <definedName name="_____xlnm_Print_Titles_6">"#REF!!$1:$6"</definedName>
    <definedName name="____Qn1">'[2]PRORAČUN GUBITAKA'!#REF!</definedName>
    <definedName name="____Qn7">'[2]PRORAČUN GUBITAKA'!#REF!</definedName>
    <definedName name="____red1">#REF!</definedName>
    <definedName name="____ti7">[3]PRORAČUN!#REF!</definedName>
    <definedName name="____tp1">'[2]PRORAČUN GUBITAKA'!#REF!</definedName>
    <definedName name="____xlfn_BAHTTEXT">NA()</definedName>
    <definedName name="____xlnm.Print_Area">#REF!</definedName>
    <definedName name="____xlnm.Print_Titles">#REF!</definedName>
    <definedName name="____xlnm_Print_Titles">#N/A</definedName>
    <definedName name="____xlnm_Print_Titles_2">"#REF!!$1:$6"</definedName>
    <definedName name="____xlnm_Print_Titles_4">#REF!</definedName>
    <definedName name="____xlnm_Print_Titles_6">"#REF!!$1:$6"</definedName>
    <definedName name="___ti7">[1]PRORAČUN!#REF!</definedName>
    <definedName name="___xlfn_BAHTTEXT">NA()</definedName>
    <definedName name="___xlnm.Print_Area">#REF!</definedName>
    <definedName name="___xlnm.Print_Titles">#REF!</definedName>
    <definedName name="___xlnm_Print_Area_1">#REF!</definedName>
    <definedName name="___xlnm_Print_Titles">#N/A</definedName>
    <definedName name="___xlnm_Print_Titles_1">#REF!</definedName>
    <definedName name="___xlnm_Print_Titles_2">"#REF!!$1:$6"</definedName>
    <definedName name="___xlnm_Print_Titles_4">#REF!</definedName>
    <definedName name="___xlnm_Print_Titles_6">"#REF!!$1:$6"</definedName>
    <definedName name="__BET1">#REF!</definedName>
    <definedName name="__BET2">#REF!</definedName>
    <definedName name="__MAS1">#REF!</definedName>
    <definedName name="__Qn1">'[4]proračun gubitaka'!#REF!</definedName>
    <definedName name="__Qn7">'[4]proračun gubitaka'!#REF!</definedName>
    <definedName name="__ti7">[5]proračun!#REF!</definedName>
    <definedName name="__tp1">'[4]proračun gubitaka'!#REF!</definedName>
    <definedName name="__xlfn_BAHTTEXT">#N/A</definedName>
    <definedName name="__xlnm.Print_Area">#REF!</definedName>
    <definedName name="__xlnm.Print_Titles">#REF!</definedName>
    <definedName name="__xlnm_Print_Area_1">#REF!</definedName>
    <definedName name="__xlnm_Print_Titles">#N/A</definedName>
    <definedName name="__xlnm_Print_Titles_1">#REF!</definedName>
    <definedName name="__xlnm_Print_Titles_2">"#REF!!$1:$6"</definedName>
    <definedName name="__xlnm_Print_Titles_3">#REF!</definedName>
    <definedName name="__xlnm_Print_Titles_4">#REF!</definedName>
    <definedName name="__xlnm_Print_Titles_5">#REF!</definedName>
    <definedName name="__xlnm_Print_Titles_55">#REF!</definedName>
    <definedName name="__xlnm_Print_Titles_6">"#REF!!$1:$6"</definedName>
    <definedName name="__xlnm_Print_Titles_7">#REF!</definedName>
    <definedName name="_1">#REF!</definedName>
    <definedName name="_1_01_Promet_2004A_prosireno">#REF!</definedName>
    <definedName name="_1_U">#REF!</definedName>
    <definedName name="_10">#REF!</definedName>
    <definedName name="_10_U">#REF!</definedName>
    <definedName name="_11">#REF!</definedName>
    <definedName name="_11_U">#REF!</definedName>
    <definedName name="_111_U">#REF!</definedName>
    <definedName name="_12">#REF!</definedName>
    <definedName name="_12_U">#REF!</definedName>
    <definedName name="_13">#REF!</definedName>
    <definedName name="_13_U">#REF!</definedName>
    <definedName name="_14">#REF!</definedName>
    <definedName name="_14_U">#REF!</definedName>
    <definedName name="_15">#REF!</definedName>
    <definedName name="_15_U">#REF!</definedName>
    <definedName name="_16">#REF!</definedName>
    <definedName name="_16_U">#REF!</definedName>
    <definedName name="_17">#REF!</definedName>
    <definedName name="_17_U">#REF!</definedName>
    <definedName name="_18">#REF!</definedName>
    <definedName name="_18_U">#REF!</definedName>
    <definedName name="_19">#REF!</definedName>
    <definedName name="_19_U">#REF!</definedName>
    <definedName name="_1Excel_BuiltIn_Print_Area_1">#REF!</definedName>
    <definedName name="_2">#REF!</definedName>
    <definedName name="_2_1030">#REF!</definedName>
    <definedName name="_2_U">#REF!</definedName>
    <definedName name="_20">#REF!</definedName>
    <definedName name="_20_U">#REF!</definedName>
    <definedName name="_21">#REF!</definedName>
    <definedName name="_21_U">#REF!</definedName>
    <definedName name="_22">#REF!</definedName>
    <definedName name="_22_U">#REF!</definedName>
    <definedName name="_221">#REF!</definedName>
    <definedName name="_222">#REF!</definedName>
    <definedName name="_222_U">#REF!</definedName>
    <definedName name="_23">#REF!</definedName>
    <definedName name="_23_U">#REF!</definedName>
    <definedName name="_24">#REF!</definedName>
    <definedName name="_24_U">#REF!</definedName>
    <definedName name="_240">#REF!</definedName>
    <definedName name="_240_U">#REF!</definedName>
    <definedName name="_25">#REF!</definedName>
    <definedName name="_25_U">#REF!</definedName>
    <definedName name="_26">#REF!</definedName>
    <definedName name="_26_U">#REF!</definedName>
    <definedName name="_27">#REF!</definedName>
    <definedName name="_27_U">#REF!</definedName>
    <definedName name="_28">#REF!</definedName>
    <definedName name="_28_U">#REF!</definedName>
    <definedName name="_29">#REF!</definedName>
    <definedName name="_29_U">#REF!</definedName>
    <definedName name="_3">#REF!</definedName>
    <definedName name="_3_1030detaljno">#REF!</definedName>
    <definedName name="_3_U">#REF!</definedName>
    <definedName name="_30">#REF!</definedName>
    <definedName name="_30_U">#REF!</definedName>
    <definedName name="_31">#REF!</definedName>
    <definedName name="_31_U">#REF!</definedName>
    <definedName name="_32">#REF!</definedName>
    <definedName name="_32_U">#REF!</definedName>
    <definedName name="_33">#REF!</definedName>
    <definedName name="_33_U">#REF!</definedName>
    <definedName name="_34">#REF!</definedName>
    <definedName name="_34_U">#REF!</definedName>
    <definedName name="_35">#REF!</definedName>
    <definedName name="_35_U">#REF!</definedName>
    <definedName name="_36">#REF!</definedName>
    <definedName name="_36_U">#REF!</definedName>
    <definedName name="_37">#REF!</definedName>
    <definedName name="_37_U">#REF!</definedName>
    <definedName name="_38">#REF!</definedName>
    <definedName name="_38_U">#REF!</definedName>
    <definedName name="_39">#REF!</definedName>
    <definedName name="_39_U">#REF!</definedName>
    <definedName name="_4">#REF!</definedName>
    <definedName name="_4_U">#REF!</definedName>
    <definedName name="_40">#REF!</definedName>
    <definedName name="_40_U">#REF!</definedName>
    <definedName name="_41">#REF!</definedName>
    <definedName name="_41_U">#REF!</definedName>
    <definedName name="_42">#REF!</definedName>
    <definedName name="_42_U">#REF!</definedName>
    <definedName name="_43">#REF!</definedName>
    <definedName name="_43_U">#REF!</definedName>
    <definedName name="_44">#REF!</definedName>
    <definedName name="_44_U">#REF!</definedName>
    <definedName name="_45">#REF!</definedName>
    <definedName name="_45_U">#REF!</definedName>
    <definedName name="_46">#REF!</definedName>
    <definedName name="_46_U">#REF!</definedName>
    <definedName name="_47">#REF!</definedName>
    <definedName name="_47_U">#REF!</definedName>
    <definedName name="_48">#REF!</definedName>
    <definedName name="_48_U">#REF!</definedName>
    <definedName name="_49">#REF!</definedName>
    <definedName name="_49_U">#REF!</definedName>
    <definedName name="_5">#REF!</definedName>
    <definedName name="_5_U">#REF!</definedName>
    <definedName name="_50">#REF!</definedName>
    <definedName name="_50_U">#REF!</definedName>
    <definedName name="_500">#REF!</definedName>
    <definedName name="_500_U">#REF!</definedName>
    <definedName name="_51">#REF!</definedName>
    <definedName name="_51_U">#REF!</definedName>
    <definedName name="_52">#REF!</definedName>
    <definedName name="_52_U">#REF!</definedName>
    <definedName name="_53">#REF!</definedName>
    <definedName name="_53_U">#REF!</definedName>
    <definedName name="_54">#REF!</definedName>
    <definedName name="_54_U">#REF!</definedName>
    <definedName name="_55">#REF!</definedName>
    <definedName name="_55_U">#REF!</definedName>
    <definedName name="_56">#REF!</definedName>
    <definedName name="_56_U">#REF!</definedName>
    <definedName name="_57">#REF!</definedName>
    <definedName name="_57_U">#REF!</definedName>
    <definedName name="_58">#REF!</definedName>
    <definedName name="_58_U">#REF!</definedName>
    <definedName name="_59">#REF!</definedName>
    <definedName name="_59_U">#REF!</definedName>
    <definedName name="_6">#REF!</definedName>
    <definedName name="_6_700A_G2">#REF!</definedName>
    <definedName name="_6_U">#REF!</definedName>
    <definedName name="_60">#REF!</definedName>
    <definedName name="_60_U">#REF!</definedName>
    <definedName name="_61">#REF!</definedName>
    <definedName name="_61_U">#REF!</definedName>
    <definedName name="_62">#REF!</definedName>
    <definedName name="_62_U">#REF!</definedName>
    <definedName name="_63">#REF!</definedName>
    <definedName name="_63_U">#REF!</definedName>
    <definedName name="_64">#REF!</definedName>
    <definedName name="_64_U">#REF!</definedName>
    <definedName name="_7">#REF!</definedName>
    <definedName name="_7_U">#REF!</definedName>
    <definedName name="_8">#REF!</definedName>
    <definedName name="_8_U">#REF!</definedName>
    <definedName name="_9">#REF!</definedName>
    <definedName name="_9_U">#REF!</definedName>
    <definedName name="_and5">#REF!</definedName>
    <definedName name="_BAV5">'[6]Sub&amp;Trunk Info'!$I$29</definedName>
    <definedName name="_DAT1">#REF!</definedName>
    <definedName name="_DAT10">#REF!</definedName>
    <definedName name="_DAT11">#REF!</definedName>
    <definedName name="_DAT12">#REF!</definedName>
    <definedName name="_DAT13">#REF!</definedName>
    <definedName name="_DAT14">#REF!</definedName>
    <definedName name="_DAT15">#REF!</definedName>
    <definedName name="_DAT16">#REF!</definedName>
    <definedName name="_DAT17">#REF!</definedName>
    <definedName name="_DAT18">#REF!</definedName>
    <definedName name="_DAT19">#REF!</definedName>
    <definedName name="_DAT2">#REF!</definedName>
    <definedName name="_DAT20">#REF!</definedName>
    <definedName name="_DAT21">#REF!</definedName>
    <definedName name="_DAT22">#REF!</definedName>
    <definedName name="_DAT23">#REF!</definedName>
    <definedName name="_DAT24">#REF!</definedName>
    <definedName name="_DAT25">#REF!</definedName>
    <definedName name="_DAT3">#REF!</definedName>
    <definedName name="_DAT4">#REF!</definedName>
    <definedName name="_DAT5">#REF!</definedName>
    <definedName name="_DAT6">#REF!</definedName>
    <definedName name="_DAT7">#REF!</definedName>
    <definedName name="_DAT8">#REF!</definedName>
    <definedName name="_DAT9">#REF!</definedName>
    <definedName name="_eop1">#REF!</definedName>
    <definedName name="_eop2">#REF!</definedName>
    <definedName name="_eop3">#REF!</definedName>
    <definedName name="_eop4">#REF!</definedName>
    <definedName name="_eop5">#REF!</definedName>
    <definedName name="_eva1">'[7]Parameter '!$K$129</definedName>
    <definedName name="_eva10">'[7]Parameter '!$T$129</definedName>
    <definedName name="_eva11">'[7]Parameter '!$U$129</definedName>
    <definedName name="_eva2">'[7]Parameter '!$L$129</definedName>
    <definedName name="_eva3">'[7]Parameter '!$M$129</definedName>
    <definedName name="_eva4">'[7]Parameter '!$N$129</definedName>
    <definedName name="_eva5">'[7]Parameter '!$O$129</definedName>
    <definedName name="_eva6">'[7]Parameter '!$P$129</definedName>
    <definedName name="_eva7">'[7]Parameter '!$Q$129</definedName>
    <definedName name="_eva8">'[7]Parameter '!$R$129</definedName>
    <definedName name="_eva9">'[7]Parameter '!$S$129</definedName>
    <definedName name="_GOR">#REF!</definedName>
    <definedName name="_Order1" hidden="1">255</definedName>
    <definedName name="_PGK1">[8]costs!$C$228:$C$239</definedName>
    <definedName name="_PGP1">[8]costs!$C$240:$C$248</definedName>
    <definedName name="_PGP2">[8]costs!$C$249:$C$264</definedName>
    <definedName name="_PNK1">[8]costs!$C$389:$C$391</definedName>
    <definedName name="_PNP1">[8]costs!$C$392</definedName>
    <definedName name="_PNP2">[8]costs!$C$393:$C$396</definedName>
    <definedName name="_Qn1">'[2]PRORAČUN GUBITAKA'!#REF!</definedName>
    <definedName name="_Qn7">'[2]PRORAČUN GUBITAKA'!#REF!</definedName>
    <definedName name="_red1">#REF!</definedName>
    <definedName name="_red2">#REF!</definedName>
    <definedName name="_ti7">[3]PRORAČUN!#REF!</definedName>
    <definedName name="_tp1">'[2]PRORAČUN GUBITAKA'!#REF!</definedName>
    <definedName name="a">#REF!</definedName>
    <definedName name="AA">#N/A</definedName>
    <definedName name="AAAA">'[2]PRORAČUN GUBITAKA'!#REF!</definedName>
    <definedName name="aaaaa">[3]PRORAČUN!#REF!</definedName>
    <definedName name="aaaaaa">#REF!</definedName>
    <definedName name="aasda" hidden="1">{#N/A,#N/A,TRUE,"Report"}</definedName>
    <definedName name="ac">[9]PLIN!#REF!</definedName>
    <definedName name="ACat">[10]Conf!$O$1</definedName>
    <definedName name="access.per.demand.atm">#REF!</definedName>
    <definedName name="access.per.demand.fr">#REF!</definedName>
    <definedName name="access.per.demand.ILL">#REF!</definedName>
    <definedName name="access.per.demand.internet">#REF!</definedName>
    <definedName name="access.per.demand.NMLL">#REF!</definedName>
    <definedName name="access.per.demand.NUMLL">#REF!</definedName>
    <definedName name="access.per.demand.x25">#REF!</definedName>
    <definedName name="Accounting">[6]Charging!$C$19</definedName>
    <definedName name="Accounting_Load">'[6]Call Load Data'!$D$419</definedName>
    <definedName name="accrual">#REF!</definedName>
    <definedName name="active_pdp">#REF!</definedName>
    <definedName name="active_pdp_factor">#REF!</definedName>
    <definedName name="active_pdp_factor1">#REF!</definedName>
    <definedName name="active_pdp1">#REF!</definedName>
    <definedName name="Actual.f_m.t_ht">#REF!</definedName>
    <definedName name="Actual.m_f.t_ht">#REF!</definedName>
    <definedName name="additional.services.rev">#REF!</definedName>
    <definedName name="additional.services.users">#REF!</definedName>
    <definedName name="adfg">#REF!</definedName>
    <definedName name="adfgd">#REF!</definedName>
    <definedName name="adggree">#REF!</definedName>
    <definedName name="adhggh">#REF!</definedName>
    <definedName name="adsdasdads">#N/A</definedName>
    <definedName name="ADSL_155">'[11]Opći podatci'!$B$11</definedName>
    <definedName name="adsl_dis2">#REF!</definedName>
    <definedName name="Advertising_banner_on_the_Online_web_page_.Demand">#REF!</definedName>
    <definedName name="Advertising_banner_on_the_Online_web_page_.Revenues">#REF!</definedName>
    <definedName name="AEnt">[10]Conf!$D$1</definedName>
    <definedName name="AfA">#REF!</definedName>
    <definedName name="AfA_Equip">#REF!</definedName>
    <definedName name="AfA_IM">#REF!</definedName>
    <definedName name="AfA_Ingang">#REF!</definedName>
    <definedName name="AfA_Land">#REF!</definedName>
    <definedName name="Afa_other">#REF!</definedName>
    <definedName name="AFAF">[8]costs!$C$12:$C$14</definedName>
    <definedName name="AFAR">[8]costs!$C$15:$C$24</definedName>
    <definedName name="AFAV">[8]costs!$C$25:$C$27</definedName>
    <definedName name="afdgdf">#REF!</definedName>
    <definedName name="AFreq">[10]Conf!$AE$1</definedName>
    <definedName name="age">#REF!</definedName>
    <definedName name="Akf">#REF!</definedName>
    <definedName name="Aktien">#REF!</definedName>
    <definedName name="Aktienkurs">#REF!</definedName>
    <definedName name="aktuelle_Tarifgruppe">#REF!</definedName>
    <definedName name="alt_isdn_share_cps">#REF!</definedName>
    <definedName name="alt_isdn_share_own">#REF!</definedName>
    <definedName name="alt_isdn_share_ull">#REF!</definedName>
    <definedName name="alt_pots_share_cps">#REF!</definedName>
    <definedName name="alt_pots_share_own">#REF!</definedName>
    <definedName name="alt_pots_share_ull">#REF!</definedName>
    <definedName name="aluminijska">#REF!</definedName>
    <definedName name="and">#REF!</definedName>
    <definedName name="ANEX_I">#REF!</definedName>
    <definedName name="ANEX_II">#REF!</definedName>
    <definedName name="Ann.t_ht.ATM.revenue_per_customer">#REF!</definedName>
    <definedName name="Ann.t_ht.Frame_relay.revenue_per_customer">#REF!</definedName>
    <definedName name="Ann.t_ht.International_lines.revenue_per_customer">#REF!</definedName>
    <definedName name="Ann.t_ht.Internet_access.revenue_per_customer">#REF!</definedName>
    <definedName name="Ann.t_ht.Metro.revenue_per_customer">#REF!</definedName>
    <definedName name="Ann.t_ht.National_managed_leased_lines.revenue_per_customer">#REF!</definedName>
    <definedName name="Ann.t_ht.National_unmanaged_leased_lines.revenue_per_customer">#REF!</definedName>
    <definedName name="Ann.t_ht.New_VPN.revenue_per_customer">#REF!</definedName>
    <definedName name="Ann.t_ht.X25.revenue_per_customer">#REF!</definedName>
    <definedName name="Annt_ht.ATM.revenue_per_customer">#REF!</definedName>
    <definedName name="Annt_ht.Frame_relay.revenue_per_customer">#REF!</definedName>
    <definedName name="Annt_ht.International_lines.revenue_per_customer">#REF!</definedName>
    <definedName name="Annt_ht.Internet_access.revenue_per_customer">#REF!</definedName>
    <definedName name="Annt_ht.Metro.revenue_per_customer">#REF!</definedName>
    <definedName name="Annt_ht.National_managed_leased_lines.revenue_per_customer">#REF!</definedName>
    <definedName name="Annt_ht.National_unmanaged_leased_lines.revenue_per_customer">#REF!</definedName>
    <definedName name="Annt_ht.New_VPN.revenue_per_customer">#REF!</definedName>
    <definedName name="anscount" hidden="1">1</definedName>
    <definedName name="Anteile">#REF!</definedName>
    <definedName name="AOCD_use">[6]SUS_Services!$L$30</definedName>
    <definedName name="AOCE_use">[6]SUS_Services!$L$31</definedName>
    <definedName name="AP_IOG_type">[6]Charging!$L$21</definedName>
    <definedName name="APrüfGuVMon">#REF!</definedName>
    <definedName name="APZ21220Factor">'[6]APZ-data'!$G$10</definedName>
    <definedName name="APZ21225Factor">'[6]APZ-data'!$E$10</definedName>
    <definedName name="APZ21230Factor">'[6]APZ-data'!$I$10</definedName>
    <definedName name="aregerhge">[12]plin!#REF!</definedName>
    <definedName name="argaerg">#REF!</definedName>
    <definedName name="argegtrghtr">#REF!</definedName>
    <definedName name="ARPU_Liste_Tarifgruppen">#REF!</definedName>
    <definedName name="artgerg">[12]elektr!#REF!</definedName>
    <definedName name="as" hidden="1">{#N/A,#N/A,TRUE,"Report"}</definedName>
    <definedName name="asadasdsd">#N/A</definedName>
    <definedName name="ASD">#REF!</definedName>
    <definedName name="ASP_services.Demand">#REF!</definedName>
    <definedName name="ASP_services.Revenues">#REF!</definedName>
    <definedName name="assumptions">#REF!</definedName>
    <definedName name="ATM.contract.churn.prop">#REF!</definedName>
    <definedName name="atom_ports___traffic">#REF!</definedName>
    <definedName name="attached_users">#REF!</definedName>
    <definedName name="attached_users_factor">#REF!</definedName>
    <definedName name="attached_users_factor1">#REF!</definedName>
    <definedName name="attached_users1">#REF!</definedName>
    <definedName name="AUAN">[8]costs!$C$28:$C$31</definedName>
    <definedName name="auslastung">[13]auslastung!$A$1:$J$2086</definedName>
    <definedName name="Auswahl">[14]Configuration!$B$3</definedName>
    <definedName name="AUTOR">#REF!</definedName>
    <definedName name="av.contract.len">#REF!</definedName>
    <definedName name="Avail_for_traf_load_21211">'[6]APZ-data'!$C$24</definedName>
    <definedName name="Avail_for_traf_load_21220">'[6]APZ-data'!$G$24</definedName>
    <definedName name="Avail_for_traf_load_21225">'[6]APZ-data'!$E$24</definedName>
    <definedName name="Avail_for_traf_load_21230">'[6]APZ-data'!$I$24</definedName>
    <definedName name="AVANS_ISPL">#REF!</definedName>
    <definedName name="AVD">#REF!</definedName>
    <definedName name="Average_Call_Load_21211">[6]Results!$C$28</definedName>
    <definedName name="Average_Call_Load_21220">[6]Results!$G$28</definedName>
    <definedName name="Average_Call_Load_21225">[6]Results!$E$28</definedName>
    <definedName name="Average_Call_Load_21230">[6]Results!$I$28</definedName>
    <definedName name="avg_pdp">#REF!</definedName>
    <definedName name="avg_pdp_number">#REF!</definedName>
    <definedName name="avg_pdp_number1">#REF!</definedName>
    <definedName name="avg_pdp1">#REF!</definedName>
    <definedName name="b">[9]PLIN!#REF!</definedName>
    <definedName name="B_answer">'[6]Sub&amp;Trunk Info'!$C$29</definedName>
    <definedName name="BA_AM">'[6]Sub&amp;Trunk Info'!$I$28</definedName>
    <definedName name="BA_XSS">'[6]Sub&amp;Trunk Info'!$I$25</definedName>
    <definedName name="BalanceSheet">#REF!</definedName>
    <definedName name="Basisblatt">#REF!</definedName>
    <definedName name="_xlnm.Database">#REF!</definedName>
    <definedName name="bbbb">#REF!</definedName>
    <definedName name="BERA">[8]costs!$C$32</definedName>
    <definedName name="BET">#REF!</definedName>
    <definedName name="betonska">#REF!</definedName>
    <definedName name="bgbg">#REF!</definedName>
    <definedName name="BGC">'[6]Sub&amp;Trunk Info'!#REF!</definedName>
    <definedName name="BGCANS">'[6]Sub&amp;Trunk Info'!$I$32</definedName>
    <definedName name="BGCI">'[6]Sub&amp;Trunk Info'!$I$34</definedName>
    <definedName name="BGCQ">'[6]Sub&amp;Trunk Info'!$I$33</definedName>
    <definedName name="bh_factor">#REF!</definedName>
    <definedName name="bh_factor1">#REF!</definedName>
    <definedName name="BHCAdim21211">[6]Results!$C$19</definedName>
    <definedName name="BHCAdim21220">[6]Results!$G$19</definedName>
    <definedName name="BHCAdim21225">[6]Results!$E$19</definedName>
    <definedName name="BHCAdim21230">[6]Results!$I$19</definedName>
    <definedName name="BHCAgen">[6]Results!$C$22</definedName>
    <definedName name="BHCAmax21211">[6]Results!$C$17</definedName>
    <definedName name="BHCAmax21220">[6]Results!$G$17</definedName>
    <definedName name="BHCAmax21225">[6]Results!$E$17</definedName>
    <definedName name="BHCAmax21230">[6]Results!$I$17</definedName>
    <definedName name="BlackWhite">[6]Signalling!$K$17</definedName>
    <definedName name="BOD">#REF!</definedName>
    <definedName name="BODIC">#REF!</definedName>
    <definedName name="BODICA">#REF!</definedName>
    <definedName name="BORDURA">#REF!</definedName>
    <definedName name="BORDURA_1">#REF!</definedName>
    <definedName name="BR_STR_1">#REF!</definedName>
    <definedName name="BR_STR_2">#REF!</definedName>
    <definedName name="broadband.frac.dsl">#REF!</definedName>
    <definedName name="BROJ_KUCA">#REF!</definedName>
    <definedName name="BROJ_LISTOVA">#REF!</definedName>
    <definedName name="BROJ_SIT">#REF!</definedName>
    <definedName name="brojplocice">#REF!</definedName>
    <definedName name="bundle.rental.isdn.bra">#REF!</definedName>
    <definedName name="bundle.rental.isdn.bra.business">#REF!</definedName>
    <definedName name="bundle.rental.isdn.pra">#REF!</definedName>
    <definedName name="bundle.rental.isdn.pra.business">#REF!</definedName>
    <definedName name="bundle.rental.pstn">#REF!</definedName>
    <definedName name="bundle.rental.pstn.business">#REF!</definedName>
    <definedName name="bundle.takeup.isdn.bra">#REF!</definedName>
    <definedName name="bundle.takeup.isdn.bra.business">#REF!</definedName>
    <definedName name="bundle.takeup.isdn.pra">#REF!</definedName>
    <definedName name="bundle.takeup.isdn.pra.business">#REF!</definedName>
    <definedName name="bundle.takeup.pstn">#REF!</definedName>
    <definedName name="bundle.takeup.pstn.business">#REF!</definedName>
    <definedName name="bv" hidden="1">{#N/A,#N/A,TRUE,"Report"}</definedName>
    <definedName name="C_1">[2]KOEFICIJENTI!#REF!</definedName>
    <definedName name="C_2">[3]PRORAČUN!#REF!</definedName>
    <definedName name="C_3">[3]PRORAČUN!#REF!</definedName>
    <definedName name="C_4">[3]PRORAČUN!#REF!</definedName>
    <definedName name="c_cps">[15]Revenues!#REF!</definedName>
    <definedName name="c_dial_up_B">[15]Revenues!#REF!</definedName>
    <definedName name="c_dial_up_R">[15]Revenues!#REF!</definedName>
    <definedName name="c_vpn">[15]Revenues!#REF!</definedName>
    <definedName name="Ca">#REF!</definedName>
    <definedName name="CABEL_DUCTS_RENT.Demand">#REF!</definedName>
    <definedName name="CABEL_DUCTS_RENT.Rental_revenues">#REF!</definedName>
    <definedName name="Call_Load">'[6]Call Load Data'!$D$391</definedName>
    <definedName name="CALLH_E_use">[6]SUS_Services!$L$29</definedName>
    <definedName name="CALLH_use">[6]SUS_Services!$G$29</definedName>
    <definedName name="CallSetup.Mins">#REF!</definedName>
    <definedName name="CallSetup.Tariff">#REF!</definedName>
    <definedName name="CALLW_E_use">[6]SUS_Services!$L$26</definedName>
    <definedName name="CALLW_use">[6]SUS_Services!$G$26</definedName>
    <definedName name="cap" hidden="1">{#N/A,#N/A,TRUE,"Report"}</definedName>
    <definedName name="CapitalExpenses">#REF!</definedName>
    <definedName name="carrier_services_20041223">#REF!</definedName>
    <definedName name="Cash">#REF!</definedName>
    <definedName name="Cash_Flow">#REF!</definedName>
    <definedName name="Category">[14]Configuration!$B$7</definedName>
    <definedName name="Cb">#REF!</definedName>
    <definedName name="Cc">#REF!</definedName>
    <definedName name="CCAR_quantities_01_06_xls_Crosstab">#REF!</definedName>
    <definedName name="CCB_E_tot_load">'[6]Call Load Data'!$N$472</definedName>
    <definedName name="CCB_E_use">[6]SUS_Services!$L$27</definedName>
    <definedName name="CCB_tot_load">'[6]Call Load Data'!$M$472</definedName>
    <definedName name="CCB_use">[6]SUS_Services!$G$27</definedName>
    <definedName name="CCP">#REF!</definedName>
    <definedName name="CDP_E_use">[6]SUS_Services!$L$22</definedName>
    <definedName name="CDP_use">[6]SUS_Services!$G$22</definedName>
    <definedName name="CELIJA">#REF!</definedName>
    <definedName name="celija1">#REF!</definedName>
    <definedName name="celija2">#REF!</definedName>
    <definedName name="CeNel">#REF!</definedName>
    <definedName name="CeNT">#REF!</definedName>
    <definedName name="CeVT">#REF!</definedName>
    <definedName name="CFB_E_use">[6]SUS_Services!$L$25</definedName>
    <definedName name="CFB_use">[6]SUS_Services!$G$25</definedName>
    <definedName name="CFN_E_use">[6]SUS_Services!$L$24</definedName>
    <definedName name="CFN_use">[6]SUS_Services!$G$24</definedName>
    <definedName name="CFU_E_use">[6]SUS_Services!$L$23</definedName>
    <definedName name="CFU_use">[6]SUS_Services!$G$23</definedName>
    <definedName name="Cg">#REF!</definedName>
    <definedName name="Charging_Load">'[6]Call Load Data'!$D$416</definedName>
    <definedName name="churn.dsl">#REF!</definedName>
    <definedName name="churn.isdn.bra">#REF!</definedName>
    <definedName name="churn.isdn.bra.business">#REF!</definedName>
    <definedName name="churn.isdn.pra">#REF!</definedName>
    <definedName name="churn.isdn.pra.business">#REF!</definedName>
    <definedName name="churn.pstn">#REF!</definedName>
    <definedName name="churn.pstn.business">#REF!</definedName>
    <definedName name="CkA">#REF!</definedName>
    <definedName name="CkB">#REF!</definedName>
    <definedName name="CkC">#REF!</definedName>
    <definedName name="CLIP_E_use">[6]SUS_Services!$L$18</definedName>
    <definedName name="CLIP_use">[6]SUS_Services!$G$18</definedName>
    <definedName name="CLIR_E_use">[6]SUS_Services!$L$19</definedName>
    <definedName name="CLIR_use">[6]SUS_Services!$G$19</definedName>
    <definedName name="Clu">#REF!</definedName>
    <definedName name="cmlccat">#REF!</definedName>
    <definedName name="cmldata_1b">#REF!</definedName>
    <definedName name="cn_margin">#REF!</definedName>
    <definedName name="cn_margin1">#REF!</definedName>
    <definedName name="co_location.Demand">#REF!</definedName>
    <definedName name="co_location.Rental_revenues">#REF!</definedName>
    <definedName name="COLP_E_use">[6]SUS_Services!$L$20</definedName>
    <definedName name="COLP_use">[6]SUS_Services!$G$20</definedName>
    <definedName name="COLR_E_use">[6]SUS_Services!$L$21</definedName>
    <definedName name="COLR_use">[6]SUS_Services!$G$21</definedName>
    <definedName name="Column">#REF!</definedName>
    <definedName name="Conclusion">#REF!</definedName>
    <definedName name="connection.dsl">#REF!</definedName>
    <definedName name="connection.isdn.bra">#REF!</definedName>
    <definedName name="connection.isdn.bra.business">#REF!</definedName>
    <definedName name="connection.isdn.pra">#REF!</definedName>
    <definedName name="connection.isdn.pra.business">#REF!</definedName>
    <definedName name="connection.pstn">#REF!</definedName>
    <definedName name="connection.pstn.business">#REF!</definedName>
    <definedName name="ContCheck">[6]Signalling!$K$14</definedName>
    <definedName name="COPY_8">#REF!</definedName>
    <definedName name="cp">#REF!</definedName>
    <definedName name="CPS.Config.Revenue">#REF!</definedName>
    <definedName name="cps.origination">#REF!</definedName>
    <definedName name="CPS.Portability.Per.Line">#REF!</definedName>
    <definedName name="CPS.Rel.Usage">#REF!</definedName>
    <definedName name="CPS.Sub.Per.Line">#REF!</definedName>
    <definedName name="cps.termination">#REF!</definedName>
    <definedName name="CS_quantities_01_06">#REF!</definedName>
    <definedName name="CUNP">#REF!</definedName>
    <definedName name="Currency">'[16]Konzern-ratios'!#REF!</definedName>
    <definedName name="cx" hidden="1">{#N/A,#N/A,TRUE,"Report"}</definedName>
    <definedName name="č">#REF!</definedName>
    <definedName name="d">#REF!</definedName>
    <definedName name="dadsasa">#N/A</definedName>
    <definedName name="DAS">#N/A</definedName>
    <definedName name="DAT_SIT">#REF!</definedName>
    <definedName name="Data">#REF!</definedName>
    <definedName name="data_days">#REF!</definedName>
    <definedName name="data_days_per_month">#REF!</definedName>
    <definedName name="data_days_per_month1">#REF!</definedName>
    <definedName name="data_days1">#REF!</definedName>
    <definedName name="DataPool">[17]Datapool!$A$4:$Q$1086</definedName>
    <definedName name="Datenart">[18]Tabelle2!$A$2:$B$5</definedName>
    <definedName name="DATOTEKA">#REF!</definedName>
    <definedName name="Datum">[2]REKAPITULACIJA!#REF!</definedName>
    <definedName name="DATUM_DANAS">#REF!</definedName>
    <definedName name="dbd">[6]Signalling!$K$8</definedName>
    <definedName name="dbo_atom_connection">#REF!</definedName>
    <definedName name="dbo_dim_fub">#REF!</definedName>
    <definedName name="dbo_vw_temp_Dec2004_Crosstab">#REF!</definedName>
    <definedName name="ddd">#REF!</definedName>
    <definedName name="DEM">#REF!</definedName>
    <definedName name="DEPARTMENT">[19]opex!#REF!</definedName>
    <definedName name="dfagdf">#REF!</definedName>
    <definedName name="dfagfdgdh">#REF!</definedName>
    <definedName name="dfgad">#REF!</definedName>
    <definedName name="dfgadg">[12]ZEMLJAN!$F$10</definedName>
    <definedName name="DFS">#N/A</definedName>
    <definedName name="DGF">#N/A</definedName>
    <definedName name="dialup.subscrip.frac">#REF!</definedName>
    <definedName name="dialup.subscrip.rental">#REF!</definedName>
    <definedName name="dialup.usage">#REF!</definedName>
    <definedName name="dialup.usage.tariff">#REF!</definedName>
    <definedName name="dim_account_cos">'[20]ikos p_l'!#REF!</definedName>
    <definedName name="Dim_Factor">'[6]APZ-data'!$C$19</definedName>
    <definedName name="Dimension">'[16]Konzern-ratios'!#REF!</definedName>
    <definedName name="DIREKTOR">#REF!</definedName>
    <definedName name="Discount_per_PG">#REF!</definedName>
    <definedName name="DM2_cards">#REF!</definedName>
    <definedName name="DODAVANJE">#REF!</definedName>
    <definedName name="DOP_UGOV">#REF!</definedName>
    <definedName name="DOPUNSKI_UGOVOR">#REF!</definedName>
    <definedName name="Dpred">[21]Proračun!#REF!</definedName>
    <definedName name="DSA">#N/A</definedName>
    <definedName name="DSAS">#N/A</definedName>
    <definedName name="DSD">#REF!</definedName>
    <definedName name="dsl.annual.usage">#REF!</definedName>
    <definedName name="dsl.t_ht.frac.full_llu">#REF!</definedName>
    <definedName name="dsl.t_ht.frac.others">#REF!</definedName>
    <definedName name="dsl.t_ht.frac.retail">#REF!</definedName>
    <definedName name="dsl.t_ht.frac.shared_llu">#REF!</definedName>
    <definedName name="dsl.t_ht.frac.t_ht">#REF!</definedName>
    <definedName name="dsl.usage.tariff">#REF!</definedName>
    <definedName name="dsl.wholesale.backhaul.rental.tariff">#REF!</definedName>
    <definedName name="dsl.wholesale.backhaul.usage.tariff">#REF!</definedName>
    <definedName name="dTNMEMP">#REF!</definedName>
    <definedName name="DUEN">[18]Tabelle2!$A$11:$E$273</definedName>
    <definedName name="dull_PPxPL">#REF!</definedName>
    <definedName name="đ" hidden="1">{#N/A,#N/A,TRUE,"Report"}</definedName>
    <definedName name="e">#REF!</definedName>
    <definedName name="E_ba">'[6]Sub&amp;Trunk Info'!$C$42</definedName>
    <definedName name="E_bgc">'[6]Sub&amp;Trunk Info'!$C$46</definedName>
    <definedName name="E_bgcI">'[6]Sub&amp;Trunk Info'!$C$50</definedName>
    <definedName name="E_bgcQ">'[6]Sub&amp;Trunk Info'!$C$48</definedName>
    <definedName name="E_pots">'[6]Sub&amp;Trunk Info'!$C$40</definedName>
    <definedName name="E_pra">'[6]Sub&amp;Trunk Info'!$C$44</definedName>
    <definedName name="E_trunk">'[6]Sub&amp;Trunk Info'!$L$28</definedName>
    <definedName name="EAT">#REF!</definedName>
    <definedName name="eb">[6]Signalling!$K$9</definedName>
    <definedName name="Ebene">#REF!</definedName>
    <definedName name="EBITDA">#REF!</definedName>
    <definedName name="EBITDA_multiple_EV">'[22]DCF-Calculation'!$G$59</definedName>
    <definedName name="EDUC">[8]costs!$C$33:$C$42</definedName>
    <definedName name="efefwfewe">#REF!</definedName>
    <definedName name="Elaborat">[2]REKAPITULACIJA!#REF!</definedName>
    <definedName name="Endmonth">'[22]DCF-Input'!$K$15</definedName>
    <definedName name="Endyear">'[22]DCF-Input'!$L$15</definedName>
    <definedName name="ENWA">[8]costs!$C$43:$C$53</definedName>
    <definedName name="Eptv">#REF!</definedName>
    <definedName name="erage">#REF!</definedName>
    <definedName name="ere" hidden="1">{#N/A,#N/A,TRUE,"Report"}</definedName>
    <definedName name="ererer">#REF!</definedName>
    <definedName name="ERICSSON_END">#REF!</definedName>
    <definedName name="ESTER">#REF!</definedName>
    <definedName name="eta">#REF!</definedName>
    <definedName name="EUR">[23]specifikacija!$F$3</definedName>
    <definedName name="EURO">[24]Peering!$G$1</definedName>
    <definedName name="eva_wacc">'[7]Parameter '!$J$129</definedName>
    <definedName name="ex" hidden="1">{#N/A,#N/A,TRUE,"Report"}</definedName>
    <definedName name="EXCEG">#REF!</definedName>
    <definedName name="Excel_BuiltIn_Print_Area">#N/A</definedName>
    <definedName name="Excel_BuiltIn_Print_Area_1">#REF!</definedName>
    <definedName name="Excel_BuiltIn_Print_Area_1_1">#REF!</definedName>
    <definedName name="Excel_BuiltIn_Print_Area_2">#REF!</definedName>
    <definedName name="Excel_BuiltIn_Print_Area_2_1">#REF!</definedName>
    <definedName name="Excel_BuiltIn_Print_Area_2_1_1">NA()</definedName>
    <definedName name="Excel_BuiltIn_Print_Area_3">#REF!</definedName>
    <definedName name="Excel_BuiltIn_Print_Area_3_1">#REF!</definedName>
    <definedName name="Excel_BuiltIn_Print_Area_3_1_1">#REF!</definedName>
    <definedName name="Excel_BuiltIn_Print_Area_3_1_1_1">#REF!</definedName>
    <definedName name="Excel_BuiltIn_Print_Area_3_1_1_1_1">#REF!</definedName>
    <definedName name="Excel_BuiltIn_Print_Area_4">#REF!</definedName>
    <definedName name="Excel_BuiltIn_Print_Area_4_1">#REF!</definedName>
    <definedName name="Excel_BuiltIn_Print_Area_4_1_1">#REF!</definedName>
    <definedName name="Excel_BuiltIn_Print_Area_5">#REF!</definedName>
    <definedName name="Excel_BuiltIn_Print_Area_5_1">#REF!</definedName>
    <definedName name="Excel_BuiltIn_Print_Area_5_1_1">#REF!</definedName>
    <definedName name="Excel_BuiltIn_Print_Area_5_1_1_1">#REF!</definedName>
    <definedName name="Excel_BuiltIn_Print_Area_5_1_1_1_1">#REF!</definedName>
    <definedName name="Excel_BuiltIn_Print_Area_6">#REF!</definedName>
    <definedName name="Excel_BuiltIn_Print_Area_6_1">#REF!</definedName>
    <definedName name="Excel_BuiltIn_Print_Area_6_1_1">#REF!</definedName>
    <definedName name="Excel_BuiltIn_Print_Area_6_1_1_1">#REF!</definedName>
    <definedName name="Excel_BuiltIn_Print_Area_7">#REF!</definedName>
    <definedName name="Excel_BuiltIn_Print_Area_7_1">#REF!</definedName>
    <definedName name="Excel_BuiltIn_Print_Area_8">#REF!</definedName>
    <definedName name="Excel_BuiltIn_Print_Titles">#REF!</definedName>
    <definedName name="Excel_BuiltIn_Print_Titles_1">#REF!</definedName>
    <definedName name="Excel_BuiltIn_Print_Titles_1_1">#REF!</definedName>
    <definedName name="Excel_BuiltIn_Print_Titles_2">#REF!</definedName>
    <definedName name="Excel_BuiltIn_Print_Titles_3">#REF!</definedName>
    <definedName name="Excel_BuiltIn_Print_Titles_4">#REF!</definedName>
    <definedName name="Excel_BuiltIn_Print_Titles_5">#REF!</definedName>
    <definedName name="Excel_BuiltIn_Print_Titles_6">#REF!</definedName>
    <definedName name="Excel_BuiltIn_Print_Titles_7">#REF!</definedName>
    <definedName name="Exch_name">'[6]Sub&amp;Trunk Info'!$C$16</definedName>
    <definedName name="Exch_Rate_PtaEuro">#REF!</definedName>
    <definedName name="Exch_type">'[6]Sub&amp;Trunk Info'!$Q$2</definedName>
    <definedName name="exchange">[15]Start!$E$13</definedName>
    <definedName name="EXLO">[8]costs!$C$54:$C$58</definedName>
    <definedName name="extreme" hidden="1">{#N/A,#N/A,TRUE,"Report"}</definedName>
    <definedName name="f" localSheetId="1">[21]Proračun!#REF!</definedName>
    <definedName name="f">[25]soboslik!#REF!</definedName>
    <definedName name="fagdf">'[12]razni '!#REF!</definedName>
    <definedName name="FC_NEW">#REF!</definedName>
    <definedName name="FCF_NPV">'[22]DCF-Calculation'!$G$31</definedName>
    <definedName name="FCF_PF">'[22]DCF-Calculation'!$G$41</definedName>
    <definedName name="fd" hidden="1">{#N/A,#N/A,TRUE,"Report"}</definedName>
    <definedName name="fdadhb">'[26]RAZNI RADOVI'!$F$22</definedName>
    <definedName name="fdahgdhg">[12]izolacija!$F$13</definedName>
    <definedName name="fdga">[12]soboslik!#REF!</definedName>
    <definedName name="fdgdfag">#REF!</definedName>
    <definedName name="ff">#REF!</definedName>
    <definedName name="ffadgEGERGergrg">#REF!</definedName>
    <definedName name="fgfdagfdga">#REF!</definedName>
    <definedName name="FI">[21]Proračun!$C$203</definedName>
    <definedName name="Final_production_list">#REF!</definedName>
    <definedName name="Firmenwert">#REF!</definedName>
    <definedName name="fixed.frac.t_ht">#REF!</definedName>
    <definedName name="fixed.frac.t_ht.business">#REF!</definedName>
    <definedName name="fixed.frac.t_ht.isdn.bra">#REF!</definedName>
    <definedName name="fixed.frac.t_ht.isdn.bra.business">#REF!</definedName>
    <definedName name="fixed.frac.t_ht.isdn.bra.retail">#REF!</definedName>
    <definedName name="fixed.frac.t_ht.isdn.bra.retail.business">#REF!</definedName>
    <definedName name="fixed.frac.t_ht.isdn.pra">#REF!</definedName>
    <definedName name="fixed.frac.t_ht.isdn.pra.business">#REF!</definedName>
    <definedName name="fixed.frac.t_ht.isdn.pra.retail">#REF!</definedName>
    <definedName name="fixed.frac.t_ht.isdn.pra.retail.business">#REF!</definedName>
    <definedName name="fixed.frac.t_ht.isdn.retail">#REF!</definedName>
    <definedName name="fixed.frac.t_ht.pstn">#REF!</definedName>
    <definedName name="fixed.frac.t_ht.pstn.business">#REF!</definedName>
    <definedName name="fixed.frac.t_ht.pstn.cps">#REF!</definedName>
    <definedName name="fixed.frac.t_ht.pstn.cps.business">#REF!</definedName>
    <definedName name="fixed.frac.t_ht.pstn.llu">#REF!</definedName>
    <definedName name="fixed.frac.t_ht.pstn.llu.business">#REF!</definedName>
    <definedName name="fixed.frac.t_ht.pstn.retail">#REF!</definedName>
    <definedName name="fixed.frac.t_ht.pstn.retail.business">#REF!</definedName>
    <definedName name="fixed.lines">#REF!</definedName>
    <definedName name="fixed.lines.business">#REF!</definedName>
    <definedName name="fixed.lines_2005">#REF!</definedName>
    <definedName name="FK_ZINS">#REF!</definedName>
    <definedName name="fn">[3]PRORAČUN!#REF!</definedName>
    <definedName name="Frame_relay.contract.churn.prop">#REF!</definedName>
    <definedName name="Frequency">[14]Configuration!$B$8</definedName>
    <definedName name="FSS">#REF!</definedName>
    <definedName name="FWHGVH">#REF!</definedName>
    <definedName name="g">#REF!</definedName>
    <definedName name="gajvakvjkasvc">#REF!</definedName>
    <definedName name="gd" hidden="1">{#N/A,#N/A,TRUE,"Report"}</definedName>
    <definedName name="GDF">#N/A</definedName>
    <definedName name="gdsda">#REF!</definedName>
    <definedName name="gfadgd">#REF!</definedName>
    <definedName name="GGG">#REF!</definedName>
    <definedName name="gggg">#REF!</definedName>
    <definedName name="gh" hidden="1">{#N/A,#N/A,TRUE,"Report"}</definedName>
    <definedName name="GIA_international.Demand">#REF!</definedName>
    <definedName name="GIA_international.Tariff">#REF!</definedName>
    <definedName name="GLAVNI">#REF!</definedName>
    <definedName name="GOD_POC">#REF!</definedName>
    <definedName name="GOD_SIT">#REF!</definedName>
    <definedName name="goodwill_afa">#REF!</definedName>
    <definedName name="gr">[27]Start!$E$11</definedName>
    <definedName name="gradbena">#REF!</definedName>
    <definedName name="Gradjevina">#REF!</definedName>
    <definedName name="Građevina">[2]REKAPITULACIJA!#REF!</definedName>
    <definedName name="GRAĐEVINSKI_RADOVI">[28]KOLEKTORI!#REF!</definedName>
    <definedName name="GS">#REF!</definedName>
    <definedName name="GV">#REF!</definedName>
    <definedName name="H" localSheetId="1">[3]PRORAČUN!#REF!</definedName>
    <definedName name="h">#REF!</definedName>
    <definedName name="H_g">#REF!</definedName>
    <definedName name="HAWA">[8]costs!$C$60:$C$65</definedName>
    <definedName name="HD">#N/A</definedName>
    <definedName name="Help_Text_IN">#REF!</definedName>
    <definedName name="HGHJG">[3]PRORAČUN!#REF!</definedName>
    <definedName name="HH">#REF!</definedName>
    <definedName name="HH_g">#REF!</definedName>
    <definedName name="HHH">#REF!</definedName>
    <definedName name="HIDRA">[29]FAKTORI!$B$4</definedName>
    <definedName name="hort">#REF!</definedName>
    <definedName name="Households">#REF!</definedName>
    <definedName name="HP.Demand">#REF!</definedName>
    <definedName name="HP.Rental_revenues">#REF!</definedName>
    <definedName name="HTML_CodePage" hidden="1">1250</definedName>
    <definedName name="HTML_Control" hidden="1">{"'Sheet1'!$A$1:$H$103","'Sheet1'!$A$1:$H$99","'Sheet1'!$A$1:$H$100","'Sheet1'!$A$1:$H$104"}</definedName>
    <definedName name="HTML_Description" hidden="1">""</definedName>
    <definedName name="HTML_Email" hidden="1">""</definedName>
    <definedName name="HTML_Header" hidden="1">"Veliki korisnici"</definedName>
    <definedName name="HTML_LastUpdate" hidden="1">"1998.10.06"</definedName>
    <definedName name="HTML_LineAfter" hidden="1">FALSE</definedName>
    <definedName name="HTML_LineBefore" hidden="1">FALSE</definedName>
    <definedName name="HTML_Name" hidden="1">"HPT"</definedName>
    <definedName name="HTML_OBDlg2" hidden="1">TRUE</definedName>
    <definedName name="HTML_OBDlg4" hidden="1">TRUE</definedName>
    <definedName name="HTML_OS" hidden="1">0</definedName>
    <definedName name="HTML_PathFile" hidden="1">"E:\ing\petara\public\www\public_html\MyHTML.htm"</definedName>
    <definedName name="HTML_Title" hidden="1">"Abecedni popis velikih korisnika"</definedName>
    <definedName name="I">#REF!</definedName>
    <definedName name="I_A1">#REF!</definedName>
    <definedName name="I_A2">#REF!</definedName>
    <definedName name="I_A4">'[30]I.2 Betonski i AB radovi'!#REF!</definedName>
    <definedName name="I_B6">#REF!</definedName>
    <definedName name="I_B8">#REF!</definedName>
    <definedName name="IdleLoad_21211">'[6]APZ-data'!$C$14</definedName>
    <definedName name="IdleLoad_21220">'[6]APZ-data'!$G$14</definedName>
    <definedName name="IdleLoad_21225">'[6]APZ-data'!$E$14</definedName>
    <definedName name="IdleLoad_21230">'[6]APZ-data'!$I$14</definedName>
    <definedName name="II">#REF!</definedName>
    <definedName name="II_A3">'[30]I.1 Zemljani radovi'!#REF!</definedName>
    <definedName name="II_A4">'[30]I.2 Betonski i AB radovi'!#REF!</definedName>
    <definedName name="II_A5">'[30]I.3 Zidarski radovi'!#REF!</definedName>
    <definedName name="II_B1">'[30]I.5 Keramičarski radovi'!#REF!</definedName>
    <definedName name="II_B2">'[30]I.6 Kamenorezački'!#REF!</definedName>
    <definedName name="II_B6">#REF!</definedName>
    <definedName name="III">#REF!</definedName>
    <definedName name="ikos">#REF!</definedName>
    <definedName name="IME_DAT">#REF!</definedName>
    <definedName name="IN_22">[6]IN_svc!$E$9</definedName>
    <definedName name="IN_SSFAM">[6]IN_svc!$J$9</definedName>
    <definedName name="IN22_complex">[6]IN_svc!$E$17</definedName>
    <definedName name="IN22_medium">[6]IN_svc!$E$15</definedName>
    <definedName name="IN22_simple">[6]IN_svc!$E$13</definedName>
    <definedName name="IN22_tot_load">'[6]Call Load Data'!$D$452</definedName>
    <definedName name="IN22_vcomplex">[6]IN_svc!$E$19</definedName>
    <definedName name="Incoming">'[6]Sub&amp;Trunk Info'!$C$23</definedName>
    <definedName name="InformatičkaOprema1">'[31]pomoćni list'!$A$3:$A$17</definedName>
    <definedName name="InforOprema">'[31]pomoćni list'!$A$3:$A$21</definedName>
    <definedName name="initial.ATM.other.op">#REF!</definedName>
    <definedName name="initial.atm.t_ht">#REF!</definedName>
    <definedName name="initial.broadband">#REF!</definedName>
    <definedName name="initial.broadband.dsl">#REF!</definedName>
    <definedName name="initial.broadband.dsl.other">#REF!</definedName>
    <definedName name="initial.broadband.dsl.t_ht">#REF!</definedName>
    <definedName name="initial.broadband.dsl.t_ht.full_llu">#REF!</definedName>
    <definedName name="initial.broadband.dsl.t_ht.other">#REF!</definedName>
    <definedName name="initial.broadband.dsl.t_ht.retail">#REF!</definedName>
    <definedName name="initial.broadband.dsl.t_ht.shared_llu">#REF!</definedName>
    <definedName name="initial.broadband.not_dsl">#REF!</definedName>
    <definedName name="initial.fixed">#REF!</definedName>
    <definedName name="initial.fixed.other">#REF!</definedName>
    <definedName name="initial.fixed.t_ht">#REF!</definedName>
    <definedName name="initial.fixed.t_ht.business">#REF!</definedName>
    <definedName name="initial.fixed.t_ht.isdn">#REF!</definedName>
    <definedName name="initial.fixed.t_ht.isdn.bra">#REF!</definedName>
    <definedName name="initial.fixed.t_ht.isdn.bra.cps">#REF!</definedName>
    <definedName name="initial.fixed.t_ht.isdn.bra.retail">#REF!</definedName>
    <definedName name="initial.fixed.t_ht.isdn.cps">#REF!</definedName>
    <definedName name="initial.fixed.t_ht.isdn.pra">#REF!</definedName>
    <definedName name="initial.fixed.t_ht.isdn.pra.cps">#REF!</definedName>
    <definedName name="initial.fixed.t_ht.isdn.pra.retail">#REF!</definedName>
    <definedName name="initial.fixed.t_ht.isdn.retail">#REF!</definedName>
    <definedName name="initial.fixed.t_ht.isdn_bra.cps">#REF!</definedName>
    <definedName name="initial.fixed.t_ht.isdn_pra.cps">#REF!</definedName>
    <definedName name="initial.fixed.t_ht.pstn">#REF!</definedName>
    <definedName name="initial.fixed.t_ht.pstn.cps">#REF!</definedName>
    <definedName name="initial.fixed.t_ht.pstn.retail">#REF!</definedName>
    <definedName name="initial.Frame_relay.other.op">#REF!</definedName>
    <definedName name="initial.Frame_relay.t_ht">#REF!</definedName>
    <definedName name="initial.International_lines.other.op">#REF!</definedName>
    <definedName name="initial.International_lines.t_ht">#REF!</definedName>
    <definedName name="initial.Internet_access.other.op">#REF!</definedName>
    <definedName name="initial.Internet_access.t_ht">#REF!</definedName>
    <definedName name="initial.IPVPN.other.op">#REF!</definedName>
    <definedName name="initial.IPVPN.t_ht">#REF!</definedName>
    <definedName name="initial.Metro.other.op">#REF!</definedName>
    <definedName name="initial.Metro.t_ht">#REF!</definedName>
    <definedName name="initial.narrow">#REF!</definedName>
    <definedName name="initial.narrow.other">#REF!</definedName>
    <definedName name="initial.narrow.t_ht">#REF!</definedName>
    <definedName name="initial.narrow.t_ht.other">#REF!</definedName>
    <definedName name="initial.narrow.t_ht.retail">#REF!</definedName>
    <definedName name="initial.National_managed_leased_lines.other.op">#REF!</definedName>
    <definedName name="initial.National_managed_leased_lines.t_ht">#REF!</definedName>
    <definedName name="initial.National_unmanaged_leased_lines.other.op">#REF!</definedName>
    <definedName name="initial.National_unmanaged_leased_lines.t_ht">#REF!</definedName>
    <definedName name="initial.X.25.other.op">#REF!</definedName>
    <definedName name="initial.X25.other.op">#REF!</definedName>
    <definedName name="initial.X25.t_ht">#REF!</definedName>
    <definedName name="INSSFAM_complex">[6]IN_svc!$J$17</definedName>
    <definedName name="INSSFAM_medium">[6]IN_svc!$J$15</definedName>
    <definedName name="INSSFAM_simple">[6]IN_svc!$J$13</definedName>
    <definedName name="INSSFAM_tot_load">'[6]Call Load Data'!$D$453</definedName>
    <definedName name="INSSFAM_vcomplex">[6]IN_svc!$J$19</definedName>
    <definedName name="INST">[8]costs!$C$66:$C$83</definedName>
    <definedName name="INSTALACIJA_PLINA">[28]KOLEKTORI!#REF!</definedName>
    <definedName name="instalacijska">#REF!</definedName>
    <definedName name="Interconnection_lines_fixed_operators.Demand">#REF!</definedName>
    <definedName name="Interconnection_lines_fixed_operators.Rental_revenues">#REF!</definedName>
    <definedName name="Interconnection_lines_T_mob.Demand">#REF!</definedName>
    <definedName name="Interconnection_lines_T_mob.Rental_revenues">#REF!</definedName>
    <definedName name="Interconnection_lines_Tele_2.Demand">#REF!</definedName>
    <definedName name="Interconnection_lines_Tele_2.Rental_revenues">#REF!</definedName>
    <definedName name="Interconnection_lines_Vipnet.Demand">#REF!</definedName>
    <definedName name="Interconnection_lines_Vipnet.Rental_revenues">#REF!</definedName>
    <definedName name="Internal">'[6]Sub&amp;Trunk Info'!$C$21</definedName>
    <definedName name="International_lines.contract.churn.prop">#REF!</definedName>
    <definedName name="internet.frac.broadband">#REF!</definedName>
    <definedName name="internet.penetration">#REF!</definedName>
    <definedName name="Internet_access.contract.churn.prop">#REF!</definedName>
    <definedName name="INV_ISDN">'[32]RSU&amp;SU calculation (2)'!$C$46</definedName>
    <definedName name="INV_POTS">'[32]RSU&amp;SU calculation (2)'!$C$45</definedName>
    <definedName name="INV_RSU">'[32]RSU&amp;SU calculation (2)'!$D$31</definedName>
    <definedName name="INV_SU">'[32]RSU&amp;SU calculation (2)'!$D$38</definedName>
    <definedName name="Investitor">[2]REKAPITULACIJA!#REF!</definedName>
    <definedName name="ipc_ht">#REF!</definedName>
    <definedName name="IPCentrex.channels.per.line">#REF!</definedName>
    <definedName name="IPCentrex.frac.from.isdn.pra">#REF!</definedName>
    <definedName name="IPCentrex.Gateway.rental">#REF!</definedName>
    <definedName name="IPCentrex.lines">#REF!</definedName>
    <definedName name="IPCentrex.PBX.function.rental">#REF!</definedName>
    <definedName name="IPCentrex.Phone.rental">#REF!</definedName>
    <definedName name="IPCentrex.usage.revenue">#REF!</definedName>
    <definedName name="IPCentrex.users.per.gateway">#REF!</definedName>
    <definedName name="IPiPP">#REF!</definedName>
    <definedName name="IPTransite.dialup.mins">#REF!</definedName>
    <definedName name="IPTransite.dialup.rev">#REF!</definedName>
    <definedName name="iptv.rental">#REF!</definedName>
    <definedName name="iptv.takeup">#REF!</definedName>
    <definedName name="iptv.takeup.others">#REF!</definedName>
    <definedName name="iptv.usage">#REF!</definedName>
    <definedName name="ipxpp__1_">#REF!</definedName>
    <definedName name="IRR_excl_TV">'[22]DCF-Calculation'!$G$57</definedName>
    <definedName name="IRR_incl_TV">'[22]DCF-Calculation'!$G$58</definedName>
    <definedName name="ISDN.For.ISP.Rev">#REF!</definedName>
    <definedName name="ISDN.For.ISP.Usage">#REF!</definedName>
    <definedName name="isdn_alt">#REF!</definedName>
    <definedName name="isdn_ht_total">#REF!</definedName>
    <definedName name="ISPIS">#REF!</definedName>
    <definedName name="_xlnm.Print_Titles" localSheetId="1">'Elektro instalacije'!$1:$1</definedName>
    <definedName name="ISUP">[6]Signalling!$F$8</definedName>
    <definedName name="ITUP">[6]Signalling!$F$9</definedName>
    <definedName name="IV">#REF!</definedName>
    <definedName name="IX">#REF!</definedName>
    <definedName name="_xlnm.Extract">#REF!</definedName>
    <definedName name="IZVODITELJ">#REF!</definedName>
    <definedName name="j" localSheetId="1">'[9]razni '!#REF!</definedName>
    <definedName name="j">#REF!</definedName>
    <definedName name="J_A">#REF!</definedName>
    <definedName name="Jahr">'[7]Parameter '!$G$36</definedName>
    <definedName name="Jän.2000">#REF!</definedName>
    <definedName name="Jänner_1999">#REF!</definedName>
    <definedName name="jedinica">#REF!</definedName>
    <definedName name="JJJJJJJ">[28]KOLEKTORI!#REF!</definedName>
    <definedName name="jzjj">#REF!</definedName>
    <definedName name="k">[21]Proračun!#REF!</definedName>
    <definedName name="k_MK1">[2]KOEFICIJENTI!#REF!</definedName>
    <definedName name="k_MK2">[2]KOEFICIJENTI!#REF!</definedName>
    <definedName name="k_MK3">[2]KOEFICIJENTI!#REF!</definedName>
    <definedName name="k_POD1">[2]KOEFICIJENTI!#REF!</definedName>
    <definedName name="k_POD2">[2]KOEFICIJENTI!#REF!</definedName>
    <definedName name="k_PR1">[2]KOEFICIJENTI!#REF!</definedName>
    <definedName name="k_sig">[3]PRORAČUN!#REF!</definedName>
    <definedName name="k_ugr">#REF!</definedName>
    <definedName name="k_ugr_CIJEVI">#REF!</definedName>
    <definedName name="k_ugr_CRPK">#REF!</definedName>
    <definedName name="k_ugr_FILT">#REF!</definedName>
    <definedName name="k_ugr_KUGLASTE">#REF!</definedName>
    <definedName name="k_ugr_LEPTIRASTE">#REF!</definedName>
    <definedName name="k_ugr_OPREMA">#REF!</definedName>
    <definedName name="k_ugr_PVC">#REF!</definedName>
    <definedName name="k_UV1">[2]KOEFICIJENTI!#REF!</definedName>
    <definedName name="k_UZ1">[2]KOEFICIJENTI!#REF!</definedName>
    <definedName name="k_UZ2">[2]KOEFICIJENTI!#REF!</definedName>
    <definedName name="k_VV1">[2]KOEFICIJENTI!#REF!</definedName>
    <definedName name="k_VV2">[2]KOEFICIJENTI!#REF!</definedName>
    <definedName name="k_VZ1">[2]KOEFICIJENTI!#REF!</definedName>
    <definedName name="k_VZ2">'[2]PRORAČUN GUBITAKA'!#REF!</definedName>
    <definedName name="KAM">#REF!</definedName>
    <definedName name="KarakterZgrade">[2]REKAPITULACIJA!#REF!</definedName>
    <definedName name="Kaufjahr">#REF!</definedName>
    <definedName name="Kaufpreis">#REF!</definedName>
    <definedName name="keramicarska">#REF!</definedName>
    <definedName name="KKKKKKKKKKKKKKKKKK">[25]PLIN!#REF!</definedName>
    <definedName name="kl" hidden="1">{#N/A,#N/A,TRUE,"Report"}</definedName>
    <definedName name="KLASA">#REF!</definedName>
    <definedName name="kljucavnicarska">#REF!</definedName>
    <definedName name="kn">[23]specifikacija!$F$2</definedName>
    <definedName name="KO">#REF!</definedName>
    <definedName name="koeficijent_sigurnosti">[3]PRORAČUN!#REF!</definedName>
    <definedName name="koeficjent_povecanja">#REF!</definedName>
    <definedName name="koko">#REF!</definedName>
    <definedName name="Kolnik_16.3.">'[33]16. Prometnice'!$G$277</definedName>
    <definedName name="konekcije_atm_hinet">[11]Sumarno!$D$6</definedName>
    <definedName name="konekcije_fr_atm_crl">'[11]CROLINE-ATM VEZE'!$C$4</definedName>
    <definedName name="konekcije_fr_atm_croline">'[11]CROLINE-ATM VEZE'!$C$4</definedName>
    <definedName name="konekcije_II_atm_crl">'[11]CROLINE-ATM VEZE'!$C$3</definedName>
    <definedName name="konekcije_ll_atm_croline">'[11]CROLINE-ATM VEZE'!$C$3</definedName>
    <definedName name="konsolidierung">#REF!</definedName>
    <definedName name="konzernminderheiten">#REF!</definedName>
    <definedName name="Konzernwährung">#REF!</definedName>
    <definedName name="Kor">#REF!</definedName>
    <definedName name="KRAJ">#REF!</definedName>
    <definedName name="_xlnm.Criteria">#REF!</definedName>
    <definedName name="krovskokleparska">#REF!</definedName>
    <definedName name="KS">#REF!</definedName>
    <definedName name="KUCE_U_OBRADI">#REF!</definedName>
    <definedName name="l">[21]Proračun!#REF!</definedName>
    <definedName name="L_L">#REF!</definedName>
    <definedName name="lastyear">#REF!</definedName>
    <definedName name="Leased_lines_for_fixed_operators.Demand">#REF!</definedName>
    <definedName name="Leased_lines_for_fixed_operators.Rental_revenues">#REF!</definedName>
    <definedName name="Leased_lines_for_ISP.Demand">#REF!</definedName>
    <definedName name="Leased_lines_for_ISP.Rental_revenues">#REF!</definedName>
    <definedName name="Leased_lines_for_T_Mobile.Demand">#REF!</definedName>
    <definedName name="Leased_lines_for_T_Mobile.Rental_revenues">#REF!</definedName>
    <definedName name="Leased_lines_for_Tele2.Demand">#REF!</definedName>
    <definedName name="Leased_lines_for_Tele2.Rental_revenues">#REF!</definedName>
    <definedName name="Leased_lines_for_Vipnet.Demand">#REF!</definedName>
    <definedName name="Leased_lines_for_Vipnet.Rental_revenues">#REF!</definedName>
    <definedName name="Lebensalter">#REF!</definedName>
    <definedName name="LEID">[8]costs!$C$85:$C$139</definedName>
    <definedName name="LIZK">[8]costs!$C$140:$C$147</definedName>
    <definedName name="lk" hidden="1">{#N/A,#N/A,TRUE,"Report"}</definedName>
    <definedName name="ll">#REF!</definedName>
    <definedName name="llu.frac.both">#REF!</definedName>
    <definedName name="llu.full.rental">#REF!</definedName>
    <definedName name="LLU.Rel.Usage">#REF!</definedName>
    <definedName name="llu.shared.rental">#REF!</definedName>
    <definedName name="Loadability_21211">'[6]APZ-data'!$C$12</definedName>
    <definedName name="Loadability_21220">'[6]APZ-data'!$G$12</definedName>
    <definedName name="Loadability_21225">'[6]APZ-data'!$E$12</definedName>
    <definedName name="Loadability_21230">'[6]APZ-data'!$I$12</definedName>
    <definedName name="lp">[21]Proračun!#REF!</definedName>
    <definedName name="m">[21]Proračun!#REF!</definedName>
    <definedName name="maint">#REF!</definedName>
    <definedName name="Manager">'[31]Manager podaci'!$A$2:$A$98</definedName>
    <definedName name="MAREK">#REF!</definedName>
    <definedName name="Market_cap">#REF!</definedName>
    <definedName name="market_channels_ipc">#REF!</definedName>
    <definedName name="market_lines_isdn">#REF!</definedName>
    <definedName name="market_lines_pots">#REF!</definedName>
    <definedName name="market_prod_all">#REF!</definedName>
    <definedName name="market_product">'[11]CROLINE-ATM VEZE'!$A$1:$H$1339</definedName>
    <definedName name="market_product_core">#REF!</definedName>
    <definedName name="market_product_results_access_crl_koef">#REF!</definedName>
    <definedName name="market_product_results_core_crl_koef">#REF!</definedName>
    <definedName name="market_product_standard">#REF!</definedName>
    <definedName name="marketshare_alt_ipc">#REF!</definedName>
    <definedName name="marketshare_alt_isdn">#REF!</definedName>
    <definedName name="marketshare_alt_pots">#REF!</definedName>
    <definedName name="marketshare_ht_f2m">#REF!</definedName>
    <definedName name="marketshare_ht_intl">#REF!</definedName>
    <definedName name="marketshare_ht_ipc">#REF!</definedName>
    <definedName name="marketshare_ht_ipc_calls">#REF!</definedName>
    <definedName name="marketshare_ht_isdn">#REF!</definedName>
    <definedName name="marketshare_ht_ntl">#REF!</definedName>
    <definedName name="marketshare_ht_pots">#REF!</definedName>
    <definedName name="MAT">[8]costs!$C$148:$C$195</definedName>
    <definedName name="MaterialExpenses">#REF!</definedName>
    <definedName name="mavcnokartonska">#REF!</definedName>
    <definedName name="Max.change">#REF!</definedName>
    <definedName name="Max_no_lines21211">[6]Results!$C$30</definedName>
    <definedName name="Max_no_lines21220">[6]Results!$G$30</definedName>
    <definedName name="Max_no_lines21225">[6]Results!$E$30</definedName>
    <definedName name="Max_no_lines21230">[6]Results!$I$30</definedName>
    <definedName name="MFC">[6]Signalling!$F$10</definedName>
    <definedName name="mht_ba">'[6]Sub&amp;Trunk Info'!$L$42</definedName>
    <definedName name="mht_bgc">'[6]Sub&amp;Trunk Info'!$L$46</definedName>
    <definedName name="mht_bgcI">'[6]Sub&amp;Trunk Info'!$L$50</definedName>
    <definedName name="mht_bgcQ">'[6]Sub&amp;Trunk Info'!$L$48</definedName>
    <definedName name="mht_pots">'[6]Sub&amp;Trunk Info'!$L$40</definedName>
    <definedName name="mht_pra">'[6]Sub&amp;Trunk Info'!$L$44</definedName>
    <definedName name="mht_trunks">'[6]Sub&amp;Trunk Info'!$L$52</definedName>
    <definedName name="Midyearfaktor">'[16]Konzern-ratios'!#REF!</definedName>
    <definedName name="MIET">[8]costs!$C$196:$C$204</definedName>
    <definedName name="Minderheitenanteil">#REF!</definedName>
    <definedName name="MinderheitenII">#REF!</definedName>
    <definedName name="Mins.in.international">#REF!</definedName>
    <definedName name="Mins.in.international.frac.fixed">#REF!</definedName>
    <definedName name="Mins.in.international.frac.free">#REF!</definedName>
    <definedName name="Mins.in.international.frac.from_free">#REF!</definedName>
    <definedName name="Mins.in.international.frac.mobile">#REF!</definedName>
    <definedName name="Mins.national">#REF!</definedName>
    <definedName name="Mins.national.frac.f_f">#REF!</definedName>
    <definedName name="Mins.national.frac.f_m">#REF!</definedName>
    <definedName name="Mins.national.frac.local">#REF!</definedName>
    <definedName name="Mins.national.frac.m_f">#REF!</definedName>
    <definedName name="Mins.national.frac.m_m">#REF!</definedName>
    <definedName name="Mins.out.international">#REF!</definedName>
    <definedName name="Mins.out.international.frac.fixed">#REF!</definedName>
    <definedName name="Mins.out.international.frac.mobile">#REF!</definedName>
    <definedName name="Mins.out.international.frac.t_ht.fixed">#REF!</definedName>
    <definedName name="Miscelaneous_net_revenue___Fixed.Demand">#REF!</definedName>
    <definedName name="Miscelaneous_net_revenue___Fixed.Revenues">#REF!</definedName>
    <definedName name="mizarska">#REF!</definedName>
    <definedName name="MJES_BROJ">#REF!</definedName>
    <definedName name="MJES_POC">#REF!</definedName>
    <definedName name="MJES_REAL">#REF!</definedName>
    <definedName name="MJES_SIT">#REF!</definedName>
    <definedName name="MJES_ZA_OBR">#REF!</definedName>
    <definedName name="MJESTO">#REF!</definedName>
    <definedName name="MMMMMMMM">#REF!</definedName>
    <definedName name="Mobile.Subs">#REF!</definedName>
    <definedName name="MOBU">[8]costs!$C$205</definedName>
    <definedName name="Model_currency">[15]Market!#REF!</definedName>
    <definedName name="Monat">[14]Configuration!$B$4</definedName>
    <definedName name="Monate">#REF!</definedName>
    <definedName name="Monate1">#REF!</definedName>
    <definedName name="Month">'[22]DCF-Input'!$C$3:$N$4</definedName>
    <definedName name="MP_standard_atm_access_koef">#REF!</definedName>
    <definedName name="mseop1">#REF!</definedName>
    <definedName name="mseop2">#REF!</definedName>
    <definedName name="mseop3">#REF!</definedName>
    <definedName name="mseop4">#REF!</definedName>
    <definedName name="mseop5">#REF!</definedName>
    <definedName name="msga1">#REF!</definedName>
    <definedName name="msga2">#REF!</definedName>
    <definedName name="msga3">#REF!</definedName>
    <definedName name="msga4">#REF!</definedName>
    <definedName name="msga5">#REF!</definedName>
    <definedName name="n">[21]Proračun!#REF!</definedName>
    <definedName name="N_DODAVANJE">#REF!</definedName>
    <definedName name="N_ISPIS">#REF!</definedName>
    <definedName name="N_ISPIS_N">#REF!</definedName>
    <definedName name="N_PREGLED">#REF!</definedName>
    <definedName name="N_PREGLED_N">#REF!</definedName>
    <definedName name="N_SPREMANJE">#REF!</definedName>
    <definedName name="N_SPREMANJE_N">#REF!</definedName>
    <definedName name="N_subs">'[6]Sub&amp;Trunk Info'!$H$40</definedName>
    <definedName name="N_trunks">'[6]Sub&amp;Trunk Info'!$L$24</definedName>
    <definedName name="N_UNOS">#REF!</definedName>
    <definedName name="N_UNOS_N">#REF!</definedName>
    <definedName name="nABAVA">#REF!</definedName>
    <definedName name="NADZOR">#REF!</definedName>
    <definedName name="Name">'[7]Parameter '!$F$28</definedName>
    <definedName name="Namjena7">[3]PRORAČUN!#REF!</definedName>
    <definedName name="nap">#REF!</definedName>
    <definedName name="NAP_DODAVANJE">#REF!</definedName>
    <definedName name="NAP_ISPIS">#REF!</definedName>
    <definedName name="NAP_PREGLED">#REF!</definedName>
    <definedName name="NAP_SPREMANJE">#REF!</definedName>
    <definedName name="NAP_UNOS">#REF!</definedName>
    <definedName name="NAPUTAK">#REF!</definedName>
    <definedName name="narrow.frac.t_ht">#REF!</definedName>
    <definedName name="narrow.frac.t_ht.retail">#REF!</definedName>
    <definedName name="NASLOVNICA">#REF!</definedName>
    <definedName name="National_managed_leased_lines.contract.churn.prop">#REF!</definedName>
    <definedName name="National_unmanaged_leased_lines.contract.churn.prop">#REF!</definedName>
    <definedName name="naziv">[34]baza!$B$2:$B$31</definedName>
    <definedName name="nb_BA_AM">'[6]Sub&amp;Trunk Info'!$H$28</definedName>
    <definedName name="nb_BA_XSS">'[6]Sub&amp;Trunk Info'!$H$25</definedName>
    <definedName name="nb_BAV5">'[6]Sub&amp;Trunk Info'!$H$29</definedName>
    <definedName name="nb_BGCANS">'[6]Sub&amp;Trunk Info'!$H$32</definedName>
    <definedName name="nb_BGCI">'[6]Sub&amp;Trunk Info'!$H$34</definedName>
    <definedName name="nb_BGCQ">'[6]Sub&amp;Trunk Info'!$H$33</definedName>
    <definedName name="nb_POTS">'[6]Sub&amp;Trunk Info'!$H$22</definedName>
    <definedName name="nb_POTSV5">'[6]Sub&amp;Trunk Info'!$H$23</definedName>
    <definedName name="nb_PRA_AM">'[6]Sub&amp;Trunk Info'!$H$30</definedName>
    <definedName name="nb_PRA_XSS">'[6]Sub&amp;Trunk Info'!$H$26</definedName>
    <definedName name="Nel">#REF!</definedName>
    <definedName name="NelD">#REF!</definedName>
    <definedName name="Network_products">#REF!</definedName>
    <definedName name="new.products.metro.frac">#REF!</definedName>
    <definedName name="New_and_additional_services.Demand">#REF!</definedName>
    <definedName name="New_and_additional_services.Revenues">#REF!</definedName>
    <definedName name="nhz">#REF!</definedName>
    <definedName name="nk">#REF!</definedName>
    <definedName name="nkf">#REF!</definedName>
    <definedName name="nodes_b">#REF!</definedName>
    <definedName name="non.active.internet.penetration">#REF!</definedName>
    <definedName name="non.internet.users.penetration">#REF!</definedName>
    <definedName name="NOVA">#REF!</definedName>
    <definedName name="nova1">#REF!</definedName>
    <definedName name="novi">#REF!</definedName>
    <definedName name="OBJEKT">#REF!</definedName>
    <definedName name="OBRACUN">#REF!</definedName>
    <definedName name="OBRADIO">#REF!</definedName>
    <definedName name="obrtniska">#REF!</definedName>
    <definedName name="ODG_2">#REF!</definedName>
    <definedName name="ODGOVOR_1">#REF!</definedName>
    <definedName name="ODGOVOR_2">#REF!</definedName>
    <definedName name="ODGOVOR_3">#REF!</definedName>
    <definedName name="ODGOVOR_4">#REF!</definedName>
    <definedName name="Odvod_16.4.">'[33]16. Prometnice'!$G$329</definedName>
    <definedName name="odvodnavanje">#REF!</definedName>
    <definedName name="OKON_SIT">#REF!</definedName>
    <definedName name="OKON_SIT_I">#REF!</definedName>
    <definedName name="OPCINA">#REF!</definedName>
    <definedName name="ope_evid">#REF!</definedName>
    <definedName name="OSNOV_POD">#REF!</definedName>
    <definedName name="OSNOVNI_PODATCI">#REF!</definedName>
    <definedName name="OSS.Demand">#REF!</definedName>
    <definedName name="OSS.Rental_revenues">#REF!</definedName>
    <definedName name="OST">#REF!</definedName>
    <definedName name="ot">[27]Start!$E$12</definedName>
    <definedName name="OtherExpenses">#REF!</definedName>
    <definedName name="OtherRevenue">#REF!</definedName>
    <definedName name="Others.Rel.Usage">#REF!</definedName>
    <definedName name="others_20041223">#REF!</definedName>
    <definedName name="Outgoing">'[6]Sub&amp;Trunk Info'!$C$22</definedName>
    <definedName name="p" hidden="1">{#N/A,#N/A,TRUE,"Report"}</definedName>
    <definedName name="Payphones.Demand">#REF!</definedName>
    <definedName name="Payphones.Tariff">#REF!</definedName>
    <definedName name="pc_internet">[15]Revenues!#REF!</definedName>
    <definedName name="pc_no_internet">[15]Revenues!#REF!</definedName>
    <definedName name="PCNT_ADSL">[11]Sumarno!$F$20</definedName>
    <definedName name="PCNT_LL">[11]Sumarno!$F$19</definedName>
    <definedName name="Peakfunding_incl_PP">'[22]DCF-Calculation'!$G$43</definedName>
    <definedName name="penobetonerska">#REF!</definedName>
    <definedName name="Perpetuity">'[22]DCF-Calculation'!$G$70</definedName>
    <definedName name="PersonnelExpenses">#REF!</definedName>
    <definedName name="PGRA">[8]costs!$C$265:$C$364</definedName>
    <definedName name="PGRK">[8]costs!$C$365:$C$388</definedName>
    <definedName name="pihšoo">#REF!</definedName>
    <definedName name="PL_20050120_v4">#REF!</definedName>
    <definedName name="plin">#REF!</definedName>
    <definedName name="PLN">#REF!</definedName>
    <definedName name="PM_inc">[6]Charging!$H$11</definedName>
    <definedName name="PM_int">[6]Charging!$H$9</definedName>
    <definedName name="PM_out">[6]Charging!$H$10</definedName>
    <definedName name="PM_tran">[6]Charging!$H$12</definedName>
    <definedName name="PNRA">[8]costs!$C$397:$C$417</definedName>
    <definedName name="PNRK">[8]costs!$C$418:$C$423</definedName>
    <definedName name="PODACI">#REF!</definedName>
    <definedName name="PODRUCJE">#REF!</definedName>
    <definedName name="_xlnm.Print_Area" localSheetId="1">'Elektro instalacije'!$A$1:$G$87</definedName>
    <definedName name="POIJOPJOPJ">[21]Proračun!#REF!</definedName>
    <definedName name="Ponudjac">#REF!</definedName>
    <definedName name="pop">#REF!</definedName>
    <definedName name="Population">#REF!</definedName>
    <definedName name="POPUST">#REF!</definedName>
    <definedName name="POPUST_2">[35]FAKTORI!$B$3</definedName>
    <definedName name="PORT">[8]costs!$C$424</definedName>
    <definedName name="PortoviATM">#REF!</definedName>
    <definedName name="POTS">'[6]Sub&amp;Trunk Info'!$I$22</definedName>
    <definedName name="pots_alt">#REF!</definedName>
    <definedName name="pots_ht_total">#REF!</definedName>
    <definedName name="pots_ht_wocps">#REF!</definedName>
    <definedName name="POTSV5">'[6]Sub&amp;Trunk Info'!$I$23</definedName>
    <definedName name="PPxPL_za_LL">#REF!</definedName>
    <definedName name="PRA_AM">'[6]Sub&amp;Trunk Info'!$I$30</definedName>
    <definedName name="PRA_XSS">'[6]Sub&amp;Trunk Info'!$I$26</definedName>
    <definedName name="PREDH_SIT">#REF!</definedName>
    <definedName name="PREGLED">#REF!</definedName>
    <definedName name="PREGRADA">#REF!</definedName>
    <definedName name="PRI">#REF!</definedName>
    <definedName name="price_ipc_access">#REF!</definedName>
    <definedName name="price_isdn_access">#REF!</definedName>
    <definedName name="price_pots_access">#REF!</definedName>
    <definedName name="PriceParameters">#REF!</definedName>
    <definedName name="Print_Area_MI">#REF!</definedName>
    <definedName name="Pripr_16.1.">'[33]16. Prometnice'!$G$66</definedName>
    <definedName name="PRIPREMIO">#REF!</definedName>
    <definedName name="PRIV">#REF!</definedName>
    <definedName name="PRIV_SIT">#REF!</definedName>
    <definedName name="PRIV_SIT_I">#REF!</definedName>
    <definedName name="PRIV_SIT_II">#REF!</definedName>
    <definedName name="PSTN_PP">#REF!</definedName>
    <definedName name="Purchaseprice_NPV">'[22]DCF-Calculation'!$G$34</definedName>
    <definedName name="Q">[21]Proračun!#REF!</definedName>
    <definedName name="qas">[36]Assumptions!$I$171</definedName>
    <definedName name="Qk">[21]Proračun!#REF!</definedName>
    <definedName name="QMR_TRANSFER">#REF!</definedName>
    <definedName name="qn">#REF!</definedName>
    <definedName name="qnom">#REF!</definedName>
    <definedName name="QR_CARRIER_SERVICES">#REF!</definedName>
    <definedName name="QR_DATA">#REF!</definedName>
    <definedName name="QR_FN">#REF!</definedName>
    <definedName name="QR_INTERNET">#REF!</definedName>
    <definedName name="QR_MOBILE">#REF!</definedName>
    <definedName name="RADILISTE">#REF!</definedName>
    <definedName name="RASHLADNO_I_TOPLINSKO_POSTROJENJE">[28]KOLEKTORI!#REF!</definedName>
    <definedName name="rbr">#REF!</definedName>
    <definedName name="Re">[21]Proračun!#REF!</definedName>
    <definedName name="REALIZACIJA">#REF!</definedName>
    <definedName name="RED">#REF!</definedName>
    <definedName name="RED_BR_SIT">#REF!</definedName>
    <definedName name="regr">'[12]oprema dvor.'!$F$28</definedName>
    <definedName name="REIK">[8]costs!$C$425:$C$441</definedName>
    <definedName name="REKAPITULACIJA">[28]KOLEKTORI!#REF!</definedName>
    <definedName name="rental.dsl">#REF!</definedName>
    <definedName name="rental.isdn.bra">#REF!</definedName>
    <definedName name="rental.isdn.bra.business">#REF!</definedName>
    <definedName name="rental.isdn.pra">#REF!</definedName>
    <definedName name="rental.isdn.pra.business">#REF!</definedName>
    <definedName name="rental.pstn">#REF!</definedName>
    <definedName name="rental.pstn.business">#REF!</definedName>
    <definedName name="req_data_20060420">#REF!</definedName>
    <definedName name="Rest_Goodwill">#REF!</definedName>
    <definedName name="retagaetggfdv">[12]okoliš!$F$25</definedName>
    <definedName name="rev_cps">[15]Revenues!#REF!</definedName>
    <definedName name="Rev_detail">[37]Start!$F$21</definedName>
    <definedName name="Rev_growth">[37]Start!$F$22</definedName>
    <definedName name="REVENUE_PERIOD_ALL">#REF!</definedName>
    <definedName name="RNC_in_2002">#REF!</definedName>
    <definedName name="RNC_in_2003">#REF!</definedName>
    <definedName name="RNC_in_2004">#REF!</definedName>
    <definedName name="rnc_margin">#REF!</definedName>
    <definedName name="rnc_margin1">#REF!</definedName>
    <definedName name="ro">#REF!</definedName>
    <definedName name="Roaming_T_Mobile.Demand">#REF!</definedName>
    <definedName name="Roaming_T_Mobile.Rental_revenues">#REF!</definedName>
    <definedName name="Roaming_Vipnet.Demand">#REF!</definedName>
    <definedName name="Roaming_Vipnet.Rental_revenues">#REF!</definedName>
    <definedName name="Row">#REF!</definedName>
    <definedName name="Rpred">[21]Proračun!#REF!</definedName>
    <definedName name="RRO">#REF!</definedName>
    <definedName name="RSCH">[8]costs!$C$442</definedName>
    <definedName name="rtrt">[25]elektr!#REF!</definedName>
    <definedName name="rttttt">#REF!</definedName>
    <definedName name="RUS">#REF!</definedName>
    <definedName name="s">#REF!</definedName>
    <definedName name="SACO">[8]costs!$C$443</definedName>
    <definedName name="Sales_Services_for_Mobile.Connection_revenues">#REF!</definedName>
    <definedName name="Sales_Services_for_Mobile.demand">#REF!</definedName>
    <definedName name="Sales_Services_for_Mobile.Revenues">#REF!</definedName>
    <definedName name="Säule">#REF!</definedName>
    <definedName name="Scenario.Type">#REF!</definedName>
    <definedName name="sd" hidden="1">{#N/A,#N/A,TRUE,"Report"}</definedName>
    <definedName name="sdada">#N/A</definedName>
    <definedName name="sdadsad">#N/A</definedName>
    <definedName name="Seasonal.Adjustment">#REF!</definedName>
    <definedName name="Seasonal.Adjustment.Incoming">#REF!</definedName>
    <definedName name="Seasonal.Adjustment.Outgoing">#REF!</definedName>
    <definedName name="Seasonal.Adjustment.Payphones">#REF!</definedName>
    <definedName name="SEKtoEUR">'[38]Currency Rate'!$C$10</definedName>
    <definedName name="SHARED_FORMULA_5_150_5_150_2">#REF!*#REF!</definedName>
    <definedName name="SHARED_FORMULA_5_17_5_17_9">(#REF!*#REF!)</definedName>
    <definedName name="SHARED_FORMULA_5_488_5_488_0">(#REF!*#REF!)</definedName>
    <definedName name="SHARED_FORMULA_5_525_5_525_0">(#REF!*#REF!)</definedName>
    <definedName name="Sheet3">#REF!</definedName>
    <definedName name="Siemens_end">#REF!</definedName>
    <definedName name="Sign_16.5.">'[33]16. Prometnice'!$G$408</definedName>
    <definedName name="Sign_Feat_Load">'[6]Call Load Data'!$E$486</definedName>
    <definedName name="Signalling_services_fixed.Demand">#REF!</definedName>
    <definedName name="Signalling_services_fixed.Rental_revenues">#REF!</definedName>
    <definedName name="Signalling_services_mobile.Demand">#REF!</definedName>
    <definedName name="Signalling_services_mobile.Rental_revenues">#REF!</definedName>
    <definedName name="simple.data.model">#REF!</definedName>
    <definedName name="singlecurrency">#REF!</definedName>
    <definedName name="SIT_BROJ">#REF!</definedName>
    <definedName name="SIT_FAZE">#REF!</definedName>
    <definedName name="SITUAC_PRIV">#REF!</definedName>
    <definedName name="SKSK">[3]PRORAČUN!#REF!</definedName>
    <definedName name="slikopleskarska">#REF!</definedName>
    <definedName name="SONK">[8]costs!$C$444:$C$499</definedName>
    <definedName name="specifikacija">#REF!</definedName>
    <definedName name="SPREMANJE">#REF!</definedName>
    <definedName name="ssdasdad">#N/A</definedName>
    <definedName name="stara">#REF!</definedName>
    <definedName name="start_scanning2.1">#REF!</definedName>
    <definedName name="start_scanning3.1">#REF!</definedName>
    <definedName name="start_scanning4.0">#REF!</definedName>
    <definedName name="start_scanning4.1">#REF!</definedName>
    <definedName name="Start_Year">#REF!</definedName>
    <definedName name="StartingYear">#REF!</definedName>
    <definedName name="Startmonth">'[22]DCF-Input'!$K$14</definedName>
    <definedName name="Startyear">'[22]DCF-Input'!$L$14</definedName>
    <definedName name="StemModel">[39]Location!$G$7</definedName>
    <definedName name="Steuern">'[7]Parameter '!$G$103</definedName>
    <definedName name="str" hidden="1">{#N/A,#N/A,TRUE,"Report"}</definedName>
    <definedName name="strart_scanning4.1">#REF!</definedName>
    <definedName name="strat_scanning4.0">#REF!</definedName>
    <definedName name="STRP" hidden="1">{#N/A,#N/A,TRUE,"Report"}</definedName>
    <definedName name="SuBAccount">[18]Tabelle2!$C$2:$D$5</definedName>
    <definedName name="SUS_ISDN_load">'[6]Call Load Data'!$N$475</definedName>
    <definedName name="SUS_isdne">[6]SUS_Services!$J$18:$J$31</definedName>
    <definedName name="SUS_isdne_use">[6]SUS_Services!$L$18:$L$31</definedName>
    <definedName name="SUS_Load">'[6]Call Load Data'!$E$475</definedName>
    <definedName name="SUS_POTS_load">'[6]Call Load Data'!$N$474</definedName>
    <definedName name="SUS_pots_use">[6]SUS_Services!$G$18:$G$29</definedName>
    <definedName name="SVE_KUCE">#REF!</definedName>
    <definedName name="Synchronization_services_fixed.Demand">#REF!</definedName>
    <definedName name="Synchronization_services_fixed.Rental_revenues">#REF!</definedName>
    <definedName name="Synchronization_services_mobile.Demand">#REF!</definedName>
    <definedName name="Synchronization_services_mobile.Rental_revenues">#REF!</definedName>
    <definedName name="Szenario_Y">#REF!</definedName>
    <definedName name="t">#REF!</definedName>
    <definedName name="t.ht.to.other.fixed.local">#REF!</definedName>
    <definedName name="t.ht.to.other.fixed.long">#REF!</definedName>
    <definedName name="t_ht.ATM.mig.perc">#REF!</definedName>
    <definedName name="t_ht.ATM.mkt.share">#REF!</definedName>
    <definedName name="t_ht.ATM.net.growth">#REF!</definedName>
    <definedName name="t_ht.ATM.revenue_per_customer">#REF!</definedName>
    <definedName name="t_ht.Frame_relay.mig.perc">#REF!</definedName>
    <definedName name="t_ht.Frame_relay.mkt.share">#REF!</definedName>
    <definedName name="t_ht.Frame_relay.net.growth">#REF!</definedName>
    <definedName name="t_ht.Frame_relay.revenue_per_customer">#REF!</definedName>
    <definedName name="t_ht.International_lines.mig.perc">#REF!</definedName>
    <definedName name="t_ht.International_lines.mkt.share">#REF!</definedName>
    <definedName name="t_ht.International_lines.net.growth">#REF!</definedName>
    <definedName name="t_ht.International_lines.revenue_per_customer">#REF!</definedName>
    <definedName name="t_ht.Internet_access.mig.perc">#REF!</definedName>
    <definedName name="t_ht.Internet_access.mkt.share">#REF!</definedName>
    <definedName name="t_ht.Internet_access.net.growth">#REF!</definedName>
    <definedName name="t_ht.Internet_access.revenue_per_customer">#REF!</definedName>
    <definedName name="t_ht.legacy_VPN.revenue_per_customer">#REF!</definedName>
    <definedName name="t_ht.Metro.mkt.share">#REF!</definedName>
    <definedName name="t_ht.Metro.revenue_per_customer">#REF!</definedName>
    <definedName name="t_ht.National_managed_leased_lines.mig.perc">#REF!</definedName>
    <definedName name="t_ht.National_managed_leased_lines.mkt.share">#REF!</definedName>
    <definedName name="t_ht.National_managed_leased_lines.net.growth">#REF!</definedName>
    <definedName name="t_ht.National_managed_leased_lines.revenue_per_customer">#REF!</definedName>
    <definedName name="t_ht.National_unmanaged_leased_lines.mig.perc">#REF!</definedName>
    <definedName name="t_ht.National_unmanaged_leased_lines.mkt.share">#REF!</definedName>
    <definedName name="t_ht.National_unmanaged_leased_lines.net.growth">#REF!</definedName>
    <definedName name="t_ht.National_unmanaged_leased_lines.revenue_per_customer">#REF!</definedName>
    <definedName name="t_ht.New_VPN.revenue_per_customer">#REF!</definedName>
    <definedName name="t_ht.NewIPVPN.mkt.share">#REF!</definedName>
    <definedName name="T_HT.share.out.int.fixed">#REF!</definedName>
    <definedName name="t_ht.to.other.fixed.local">#REF!</definedName>
    <definedName name="t_ht.to.other.fixed.long">#REF!</definedName>
    <definedName name="t_ht.to.other.mobile">#REF!</definedName>
    <definedName name="t_ht.to.t_ht.fixed.local">#REF!</definedName>
    <definedName name="t_ht.to.t_ht.fixed.long">#REF!</definedName>
    <definedName name="t_ht.X.25.mig.perc">#REF!</definedName>
    <definedName name="t_ht.X.25.mkt.share">#REF!</definedName>
    <definedName name="t_ht.X.25.revenue_per_customer">#REF!</definedName>
    <definedName name="t_ht.X_25.mig.perc">#REF!</definedName>
    <definedName name="t_ht.X_25.net.growth">#REF!</definedName>
    <definedName name="t_ht.X25.mkt.share">#REF!</definedName>
    <definedName name="t_ht.X25.net.growth">#REF!</definedName>
    <definedName name="t_ht.X25_mkt.share">#REF!</definedName>
    <definedName name="t_pl">[3]PRORAČUN!#REF!</definedName>
    <definedName name="t_pv">[3]PRORAČUN!#REF!</definedName>
    <definedName name="ta">[3]PRORAČUN!#REF!</definedName>
    <definedName name="tabfin3">[40]A2!$P$347:$S$384</definedName>
    <definedName name="tariff_1028">#REF!</definedName>
    <definedName name="tariff_1031_01">#REF!</definedName>
    <definedName name="tariff_1031_02">#REF!</definedName>
    <definedName name="tariff_1031_03">#REF!</definedName>
    <definedName name="tariff_1032">#REF!</definedName>
    <definedName name="tariff_7011_02">#REF!</definedName>
    <definedName name="tariff_7011_03">#REF!</definedName>
    <definedName name="tariff_7011_04">#REF!</definedName>
    <definedName name="tariff_7011_05">#REF!</definedName>
    <definedName name="tariff_7011_07">#REF!</definedName>
    <definedName name="tariff_7011_08">#REF!</definedName>
    <definedName name="tariff_7011_09">#REF!</definedName>
    <definedName name="tariff_7011_10">#REF!</definedName>
    <definedName name="tbl_05B_CCAR_po_mjesecima">#REF!</definedName>
    <definedName name="tbl_dim_2_Fub_master_2006_02_02">#REF!</definedName>
    <definedName name="tbl_rezultat_od_qvr3">#REF!</definedName>
    <definedName name="tbl10_all_cost_data_without_AELP_asset_part">#REF!</definedName>
    <definedName name="tbl11b_COST_asset_part_short">#REF!</definedName>
    <definedName name="TC_SWC">#REF!</definedName>
    <definedName name="te4te">#REF!</definedName>
    <definedName name="TECAJ">'[41]ATM održavanje'!#REF!</definedName>
    <definedName name="TECAJ_DOLARA">'[11]Opći podatci'!$B$2</definedName>
    <definedName name="tecaj_EUR">[23]specifikacija!$E$3</definedName>
    <definedName name="tecaj_kn">[23]specifikacija!$E$2</definedName>
    <definedName name="Tecaj_Kn_EUR">#REF!</definedName>
    <definedName name="tecaj_USD">[23]specifikacija!$E$4</definedName>
    <definedName name="tehnologija">#REF!</definedName>
    <definedName name="Teilkonzern">[42]intro!$C$13</definedName>
    <definedName name="Teilnehmerzugang_brutto_churn">[43]Basisdaten!$A$61</definedName>
    <definedName name="Teilnehmerzugang_netto">[43]Basisdaten!$A$2</definedName>
    <definedName name="TEK_RACUN">#REF!</definedName>
    <definedName name="Terminal_equipment___lease_for_data.Demand">#REF!</definedName>
    <definedName name="Terminal_equipment___lease_for_data.Revenues">#REF!</definedName>
    <definedName name="terminal_equipment___other.Demand">#REF!</definedName>
    <definedName name="terminal_equipment___other.Revenues">#REF!</definedName>
    <definedName name="Terminal_equipment___sale.Connection_revenues">#REF!</definedName>
    <definedName name="Terminal_equipment___sale.demand">#REF!</definedName>
    <definedName name="tesarska">#REF!</definedName>
    <definedName name="TEST0">#REF!</definedName>
    <definedName name="TESTHKEY">#REF!</definedName>
    <definedName name="TESTKEYS">#REF!</definedName>
    <definedName name="TESTVKEY">#REF!</definedName>
    <definedName name="THT.Rel.Usage">#REF!</definedName>
    <definedName name="ti">#REF!</definedName>
    <definedName name="tihana">#REF!</definedName>
    <definedName name="Title">'[44]Network Cost Base_INPUT'!#REF!</definedName>
    <definedName name="TKA">[8]costs!$C$512:$C$533</definedName>
    <definedName name="TKI">[8]costs!$C$534:$C$543</definedName>
    <definedName name="Tmobile.MarketShare">#REF!</definedName>
    <definedName name="Tmobile.MarketShare.f_m">#REF!</definedName>
    <definedName name="Tmobile.MarketShare.m_f">#REF!</definedName>
    <definedName name="TMobile.out.int.share">#REF!</definedName>
    <definedName name="to">[21]Proračun!$C$235</definedName>
    <definedName name="TONKA">#REF!</definedName>
    <definedName name="tot.atm.cus">#REF!</definedName>
    <definedName name="tot.Frame_relay.cus">#REF!</definedName>
    <definedName name="tot.International_lines.cus">#REF!</definedName>
    <definedName name="tot.Internet_access.cus">#REF!</definedName>
    <definedName name="tot.IPVPN.cus">#REF!</definedName>
    <definedName name="tot.Metro.cus">#REF!</definedName>
    <definedName name="tot.National_managed_leased_lines.cus">#REF!</definedName>
    <definedName name="tot.National_unmanaged_leased_lines.cus">#REF!</definedName>
    <definedName name="tot.X25.cus">#REF!</definedName>
    <definedName name="Tot_Call_Load">'[6]Call Load Data'!$I$489</definedName>
    <definedName name="Total.demand.new.data.products">#REF!</definedName>
    <definedName name="total_mas1">#REF!</definedName>
    <definedName name="total_msc">#REF!</definedName>
    <definedName name="tp">[21]Proračun!#REF!</definedName>
    <definedName name="TP_E_use">[6]SUS_Services!$L$28</definedName>
    <definedName name="TP_use">[6]SUS_Services!$G$28</definedName>
    <definedName name="tr">[21]Proračun!#REF!</definedName>
    <definedName name="traffic_1028">#REF!</definedName>
    <definedName name="traffic_1031_01">#REF!</definedName>
    <definedName name="traffic_1031_02">#REF!</definedName>
    <definedName name="traffic_1031_03">#REF!</definedName>
    <definedName name="traffic_1032">#REF!</definedName>
    <definedName name="traffic_7011_02">#REF!</definedName>
    <definedName name="traffic_7011_03">#REF!</definedName>
    <definedName name="traffic_7011_04">#REF!</definedName>
    <definedName name="traffic_7011_05">#REF!</definedName>
    <definedName name="traffic_7011_07">#REF!</definedName>
    <definedName name="traffic_7011_08">#REF!</definedName>
    <definedName name="traffic_7011_09">#REF!</definedName>
    <definedName name="traffic_7011_10">#REF!</definedName>
    <definedName name="traffic_alt_f2m">#REF!</definedName>
    <definedName name="traffic_alt_intl">#REF!</definedName>
    <definedName name="traffic_alt_ipc">#REF!</definedName>
    <definedName name="traffic_alt_ntl">#REF!</definedName>
    <definedName name="traffic_ht_f2m">#REF!</definedName>
    <definedName name="traffic_ht_intl">#REF!</definedName>
    <definedName name="traffic_ht_ipc">#REF!</definedName>
    <definedName name="traffic_ht_ntl">#REF!</definedName>
    <definedName name="traffic_model_margin">#REF!</definedName>
    <definedName name="traffic_model_margin1">#REF!</definedName>
    <definedName name="Transit">'[6]Sub&amp;Trunk Info'!$C$24</definedName>
    <definedName name="Transit.Mins">#REF!</definedName>
    <definedName name="Transit.Tariff">#REF!</definedName>
    <definedName name="troskovi_12_2004_detaljno_Crosstab">#REF!</definedName>
    <definedName name="troskovi_detaljno_Dec2004_Crosstab">#REF!</definedName>
    <definedName name="trunks21211">[6]Results!$C$32</definedName>
    <definedName name="trunks21220">[6]Results!$G$32</definedName>
    <definedName name="trunks21225">[6]Results!$E$32</definedName>
    <definedName name="trunks21230">[6]Results!$I$32</definedName>
    <definedName name="tsr">[21]Proračun!#REF!</definedName>
    <definedName name="TT_inc">[6]Charging!$P$11</definedName>
    <definedName name="TT_int">[6]Charging!$P$9</definedName>
    <definedName name="TT_out">[6]Charging!$P$10</definedName>
    <definedName name="TT_tran">[6]Charging!$P$12</definedName>
    <definedName name="TtlDepreciation">#REF!</definedName>
    <definedName name="TtlRevenues">#REF!</definedName>
    <definedName name="ttp">#REF!</definedName>
    <definedName name="ttr">#REF!</definedName>
    <definedName name="ttsr">#REF!</definedName>
    <definedName name="tu">[21]Proračun!$C$237</definedName>
    <definedName name="TV_Mode">'[22]DCF-Calculation'!$G$72</definedName>
    <definedName name="TV_NPV">'[22]DCF-Calculation'!$G$54</definedName>
    <definedName name="tz">[25]PLIN!#REF!</definedName>
    <definedName name="u">#REF!</definedName>
    <definedName name="UGOV_AVANS">#REF!</definedName>
    <definedName name="UGOV_BROJ">#REF!</definedName>
    <definedName name="UGOV_IZNOS">#REF!</definedName>
    <definedName name="ujuj">#REF!</definedName>
    <definedName name="UKUPNO1" localSheetId="1">[45]ZEMLJAN!$F$10</definedName>
    <definedName name="UKUPNO1">[25]ZEMLJAN!$F$10</definedName>
    <definedName name="UKUPNO10">#REF!</definedName>
    <definedName name="ukupno101">#REF!</definedName>
    <definedName name="UKUPNO11">#REF!</definedName>
    <definedName name="ukupno111">#REF!</definedName>
    <definedName name="UKUPNO12" localSheetId="1">[45]soboslik!#REF!</definedName>
    <definedName name="UKUPNO12">[25]soboslik!#REF!</definedName>
    <definedName name="ukupno121" localSheetId="1">[9]soboslik!#REF!</definedName>
    <definedName name="ukupno121">[25]soboslik!#REF!</definedName>
    <definedName name="UKUPNO13" localSheetId="1">'[45]razni '!#REF!</definedName>
    <definedName name="UKUPNO13">'[25]razni '!#REF!</definedName>
    <definedName name="ukupno131" localSheetId="1">'[9]razni '!#REF!</definedName>
    <definedName name="ukupno131">'[25]razni '!#REF!</definedName>
    <definedName name="UKUPNO14">#REF!</definedName>
    <definedName name="ukupno141">#REF!</definedName>
    <definedName name="UKUPNO15">#REF!</definedName>
    <definedName name="ukupno151">#REF!</definedName>
    <definedName name="UKUPNO16">#REF!</definedName>
    <definedName name="ukupno161">#REF!</definedName>
    <definedName name="UKUPNO17">#REF!</definedName>
    <definedName name="ukupno171">#REF!</definedName>
    <definedName name="UKUPNO18">#REF!</definedName>
    <definedName name="ukupno181">#REF!</definedName>
    <definedName name="UKUPNO19">#REF!</definedName>
    <definedName name="ukupno191">#REF!</definedName>
    <definedName name="UKUPNO2" localSheetId="1">'[46]RAZNI RADOVI'!$F$22</definedName>
    <definedName name="UKUPNO2">'[47]RAZNI RADOVI'!$F$22</definedName>
    <definedName name="UKUPNO20">#REF!</definedName>
    <definedName name="ukupno201">#REF!</definedName>
    <definedName name="UKUPNO20A">#REF!</definedName>
    <definedName name="UKUPNO3">#REF!</definedName>
    <definedName name="ukupno31">#REF!</definedName>
    <definedName name="UKUPNO4" localSheetId="1">[45]izolacija!$F$13</definedName>
    <definedName name="UKUPNO4">[25]izolacija!$F$13</definedName>
    <definedName name="UKUPNO5" localSheetId="1">'[45]oprema dvor.'!$F$28</definedName>
    <definedName name="UKUPNO5">'[25]oprema dvor.'!$F$28</definedName>
    <definedName name="UKUPNO6" localSheetId="1">[45]okoliš!$F$25</definedName>
    <definedName name="UKUPNO6">[25]okoliš!$F$25</definedName>
    <definedName name="UKUPNO7">#REF!</definedName>
    <definedName name="ukupno71">#REF!</definedName>
    <definedName name="UKUPNO8" localSheetId="1">[45]elektr!#REF!</definedName>
    <definedName name="UKUPNO8">[25]elektr!#REF!</definedName>
    <definedName name="ukupno81" localSheetId="1">[9]elektr!#REF!</definedName>
    <definedName name="ukupno81">[25]elektr!#REF!</definedName>
    <definedName name="UKUPNO9" localSheetId="1">[45]PLIN!#REF!</definedName>
    <definedName name="UKUPNO9">[25]PLIN!#REF!</definedName>
    <definedName name="ukupno91" localSheetId="1">[9]PLIN!#REF!</definedName>
    <definedName name="ukupno91">[25]PLIN!#REF!</definedName>
    <definedName name="ulaz_AC_definition_v007">#REF!</definedName>
    <definedName name="ulaz_allocation_type_2005">#REF!</definedName>
    <definedName name="umts_cs_traffic">#REF!</definedName>
    <definedName name="umts_ps_traffic">#REF!</definedName>
    <definedName name="umts_subscribers">#REF!</definedName>
    <definedName name="UNOS">#REF!</definedName>
    <definedName name="UNOS_1">#REF!</definedName>
    <definedName name="UNOS_2">#REF!</definedName>
    <definedName name="UNOS_3">#REF!</definedName>
    <definedName name="UNOS_4">#REF!</definedName>
    <definedName name="UNOS_4_P">#REF!</definedName>
    <definedName name="unsuccessful">'[6]Sub&amp;Trunk Info'!$C$30</definedName>
    <definedName name="Untertitel">#REF!</definedName>
    <definedName name="Untertitel2">#REF!</definedName>
    <definedName name="uplink">[48]TIMEPLEX_cijene!#REF!</definedName>
    <definedName name="uredjaji_grupirano">#REF!</definedName>
    <definedName name="usage.tariff_1021_01">#REF!</definedName>
    <definedName name="usage.tariff_1021_02">#REF!</definedName>
    <definedName name="usage.tariff_1022_01">#REF!</definedName>
    <definedName name="usage.tariff_1022_02">#REF!</definedName>
    <definedName name="usage.tariff_1023">#REF!</definedName>
    <definedName name="usage.tariff_1024">#REF!</definedName>
    <definedName name="usage.tariff_1025">#REF!</definedName>
    <definedName name="usage.tariff_1026">#REF!</definedName>
    <definedName name="usage.tariff_7011_01">#REF!</definedName>
    <definedName name="usage.tariff_7011_06">#REF!</definedName>
    <definedName name="usage.tariff_7011_11">#REF!</definedName>
    <definedName name="usage.tariff_7011_12">#REF!</definedName>
    <definedName name="usage.tariff_7014_01">#REF!</definedName>
    <definedName name="usage.tariff_7014_02">#REF!</definedName>
    <definedName name="usage.tariff_7014_03">#REF!</definedName>
    <definedName name="usage.tariff_7015_01">#REF!</definedName>
    <definedName name="usage.tariff_7015_02">#REF!</definedName>
    <definedName name="usage.tariff_7015_03">#REF!</definedName>
    <definedName name="usage.tariff_7015_04">#REF!</definedName>
    <definedName name="UsageLoad_21211">'[6]APZ-data'!$C$16</definedName>
    <definedName name="UsageLoad_21220">'[6]APZ-data'!$G$16</definedName>
    <definedName name="UsageLoad_21225">'[6]APZ-data'!$E$16</definedName>
    <definedName name="UsageLoad_21230">'[6]APZ-data'!$I$16</definedName>
    <definedName name="USD">[23]specifikacija!$F$4</definedName>
    <definedName name="USDtoEUR">'[38]Currency Rate'!$C$9</definedName>
    <definedName name="v">#REF!</definedName>
    <definedName name="v_0">[3]PRORAČUN!#REF!</definedName>
    <definedName name="v_max">#REF!</definedName>
    <definedName name="vaoice_days_per_month1">#REF!</definedName>
    <definedName name="VAS.traffic.mins">#REF!</definedName>
    <definedName name="VAS.traffic.rev">#REF!</definedName>
    <definedName name="VAS_ACCESS__inst_sub__in_services.Demand">#REF!</definedName>
    <definedName name="VAS_ACCESS__inst_sub__in_services.Revenues">#REF!</definedName>
    <definedName name="VAS_STAND_PAKETI___add._services_.Demand">#REF!</definedName>
    <definedName name="VAS_STAND_PAKETI___add._services_.Revenues">#REF!</definedName>
    <definedName name="VEL_DATOTEKA">#REF!</definedName>
    <definedName name="VENTILACIJA">[28]KOLEKTORI!#REF!</definedName>
    <definedName name="Verlustvortrag">#REF!</definedName>
    <definedName name="version">[15]Start!$A$2</definedName>
    <definedName name="VEZNA_TABELA_stariKod_noviKod">'[49]translation table'!$B$1:$E$2496</definedName>
    <definedName name="VI">#REF!</definedName>
    <definedName name="VII">#REF!</definedName>
    <definedName name="VIII">#REF!</definedName>
    <definedName name="VOD">#REF!</definedName>
    <definedName name="voice_days">#REF!</definedName>
    <definedName name="voice_days_per_month">#REF!</definedName>
    <definedName name="voice_days1">#REF!</definedName>
    <definedName name="vollkonsolidierung">#REF!</definedName>
    <definedName name="VRSTA_SIT">#REF!</definedName>
    <definedName name="w">[21]Proračun!#REF!</definedName>
    <definedName name="WACC">'[22]DCF-Calculation'!$G$71</definedName>
    <definedName name="Waehrung">#REF!</definedName>
    <definedName name="Währung">'[7]Parameter '!$L$7</definedName>
    <definedName name="Währungsfaktor">#REF!</definedName>
    <definedName name="währungsfaktor2">#REF!</definedName>
    <definedName name="Web_hosting_.Demand">#REF!</definedName>
    <definedName name="Web_hosting_.Revenues">#REF!</definedName>
    <definedName name="wechselkurs">#REF!</definedName>
    <definedName name="wechselkurs_vj">#REF!</definedName>
    <definedName name="wechselkurs1">#REF!</definedName>
    <definedName name="wechselkurs10">#REF!</definedName>
    <definedName name="wechselkurs2">#REF!</definedName>
    <definedName name="wechselkurs3">#REF!</definedName>
    <definedName name="wechselkurs4">#REF!</definedName>
    <definedName name="wechselkurs5">#REF!</definedName>
    <definedName name="wechselkurs6">#REF!</definedName>
    <definedName name="wechselkurs7">#REF!</definedName>
    <definedName name="wechselkurs8">#REF!</definedName>
    <definedName name="wechselkurs9">#REF!</definedName>
    <definedName name="wholesale.dialup.tariff">#REF!</definedName>
    <definedName name="wholesale.dialup.usage">#REF!</definedName>
    <definedName name="Wholesale.VoIP.mins">#REF!</definedName>
    <definedName name="Wholesale.VoIP.rev">#REF!</definedName>
    <definedName name="Workbook.Author">#REF!</definedName>
    <definedName name="Workbook.Authors_Email_Address">#REF!</definedName>
    <definedName name="Workbook.Objective">#REF!</definedName>
    <definedName name="Workbook.Status">#REF!</definedName>
    <definedName name="Workbook.Title">#REF!</definedName>
    <definedName name="Workbook.Version">#REF!</definedName>
    <definedName name="WPHR">[8]costs!$C$544:$C$561</definedName>
    <definedName name="wrede">#REF!</definedName>
    <definedName name="wrn.Capacity._.Calculations._.for._.FM3." hidden="1">{#N/A,#N/A,TRUE,"Report"}</definedName>
    <definedName name="X">#REF!</definedName>
    <definedName name="X25.contract.churn.prop">#REF!</definedName>
    <definedName name="XI">#REF!</definedName>
    <definedName name="XII">#REF!</definedName>
    <definedName name="XIII">#REF!</definedName>
    <definedName name="XIV">#REF!</definedName>
    <definedName name="XPAT">[8]costs!$C$562</definedName>
    <definedName name="XV">#REF!</definedName>
    <definedName name="XX">#REF!</definedName>
    <definedName name="xxx">'[50]Network Cost Base_INPUT'!$A$2</definedName>
    <definedName name="y">#REF!</definedName>
    <definedName name="year">#REF!</definedName>
    <definedName name="year_number">#REF!</definedName>
    <definedName name="years">#REF!</definedName>
    <definedName name="Yr1CumCF">#REF!</definedName>
    <definedName name="Yr1NetCF">#REF!</definedName>
    <definedName name="Yr2CumCF">#REF!</definedName>
    <definedName name="Yr2NetCF">#REF!</definedName>
    <definedName name="Yr3CumCF">#REF!</definedName>
    <definedName name="Yr3NetCF">#REF!</definedName>
    <definedName name="Yr4CumCF">#REF!</definedName>
    <definedName name="Yr4NetCF">#REF!</definedName>
    <definedName name="Yr5CumCF">#REF!</definedName>
    <definedName name="Yr5NetCF">#REF!</definedName>
    <definedName name="Yr6CumCF">#REF!</definedName>
    <definedName name="Yr6NetCF">#REF!</definedName>
    <definedName name="z">#REF!</definedName>
    <definedName name="ZA_ISPLATU">#REF!</definedName>
    <definedName name="ZAGLAVLJE">#REF!</definedName>
    <definedName name="ZAGLAVLJE_1">#REF!</definedName>
    <definedName name="ZAP">#REF!</definedName>
    <definedName name="Zeitfaktor">#REF!</definedName>
    <definedName name="ZEM">#REF!</definedName>
    <definedName name="Zem_16.2.">'[33]16. Prometnice'!$G$130</definedName>
    <definedName name="ZEM1">#REF!</definedName>
    <definedName name="ZEM2">#REF!</definedName>
    <definedName name="zemeljska">#REF!</definedName>
    <definedName name="zfkukfz">#REF!</definedName>
    <definedName name="zidarska">#REF!</definedName>
    <definedName name="zins">#REF!</definedName>
    <definedName name="ZUFUZFUZF">[21]Proračun!#REF!</definedName>
    <definedName name="ZUPANIJA">#REF!</definedName>
    <definedName name="zz">#REF!</definedName>
    <definedName name="zzh">'[25]razni '!#REF!</definedName>
    <definedName name="ž">#REF!</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458" i="7" l="1"/>
  <c r="A458" i="7"/>
  <c r="F435" i="7"/>
  <c r="F433" i="7"/>
  <c r="F431" i="7"/>
  <c r="F428" i="7"/>
  <c r="A437" i="7"/>
  <c r="F394" i="7"/>
  <c r="F451" i="7"/>
  <c r="B437" i="7"/>
  <c r="F425" i="7" l="1"/>
  <c r="F423" i="7"/>
  <c r="F421" i="7"/>
  <c r="F419" i="7"/>
  <c r="F418" i="7"/>
  <c r="F415" i="7"/>
  <c r="F413" i="7"/>
  <c r="F410" i="7"/>
  <c r="F408" i="7"/>
  <c r="F406" i="7"/>
  <c r="F404" i="7"/>
  <c r="F400" i="7"/>
  <c r="F398" i="7"/>
  <c r="F437" i="7" l="1"/>
  <c r="F458" i="7" s="1"/>
  <c r="F449" i="7"/>
  <c r="B81" i="9" l="1"/>
  <c r="B80" i="9"/>
  <c r="B79" i="9"/>
  <c r="B78" i="9"/>
  <c r="B77" i="9"/>
  <c r="B75" i="9"/>
  <c r="F69" i="9"/>
  <c r="F71" i="9" s="1"/>
  <c r="F81" i="9" s="1"/>
  <c r="F54" i="9"/>
  <c r="F53" i="9"/>
  <c r="F56" i="9" s="1"/>
  <c r="F80" i="9" s="1"/>
  <c r="F45" i="9"/>
  <c r="F44" i="9"/>
  <c r="F43" i="9"/>
  <c r="F47" i="9" s="1"/>
  <c r="F79" i="9" s="1"/>
  <c r="F42" i="9"/>
  <c r="F41" i="9"/>
  <c r="F35" i="9"/>
  <c r="F34" i="9"/>
  <c r="F33" i="9"/>
  <c r="F32" i="9"/>
  <c r="F37" i="9" s="1"/>
  <c r="F78" i="9" s="1"/>
  <c r="F23" i="9"/>
  <c r="F21" i="9"/>
  <c r="E24" i="9" s="1"/>
  <c r="F24" i="9" s="1"/>
  <c r="F26" i="9" s="1"/>
  <c r="F77" i="9" s="1"/>
  <c r="F20" i="9"/>
  <c r="F19" i="9"/>
  <c r="F9" i="9"/>
  <c r="F76" i="9" s="1"/>
  <c r="F7" i="9"/>
  <c r="F83" i="9" l="1"/>
  <c r="F85" i="9" l="1"/>
  <c r="F87" i="9" s="1"/>
  <c r="F275" i="7" l="1"/>
  <c r="F167" i="7"/>
  <c r="F164" i="7"/>
  <c r="F107" i="7"/>
  <c r="F176" i="7"/>
  <c r="F185" i="7"/>
  <c r="F202" i="7"/>
  <c r="F377" i="7" l="1"/>
  <c r="F374" i="7"/>
  <c r="F371" i="7"/>
  <c r="F392" i="7" l="1"/>
  <c r="F388" i="7"/>
  <c r="F386" i="7"/>
  <c r="F383" i="7"/>
  <c r="F380" i="7"/>
  <c r="F368" i="7" l="1"/>
  <c r="F367" i="7"/>
  <c r="F366" i="7"/>
  <c r="F363" i="7"/>
  <c r="F361" i="7"/>
  <c r="B394" i="7"/>
  <c r="B457" i="7" s="1"/>
  <c r="B451" i="7"/>
  <c r="B459" i="7" s="1"/>
  <c r="F298" i="7"/>
  <c r="F296" i="7"/>
  <c r="A394" i="7"/>
  <c r="A457" i="7" s="1"/>
  <c r="F457" i="7" l="1"/>
  <c r="F143" i="7" l="1"/>
  <c r="F151" i="7"/>
  <c r="F99" i="7"/>
  <c r="F97" i="7"/>
  <c r="F95" i="7"/>
  <c r="F101" i="7" l="1"/>
  <c r="F269" i="7" l="1"/>
  <c r="F259" i="7"/>
  <c r="F273" i="7"/>
  <c r="F235" i="7"/>
  <c r="F236" i="7"/>
  <c r="F251" i="7"/>
  <c r="F249" i="7"/>
  <c r="F246" i="7"/>
  <c r="F271" i="7"/>
  <c r="F267" i="7"/>
  <c r="F264" i="7"/>
  <c r="F228" i="7" l="1"/>
  <c r="F227" i="7"/>
  <c r="F226" i="7"/>
  <c r="F225" i="7"/>
  <c r="F232" i="7"/>
  <c r="F231" i="7"/>
  <c r="F253" i="7" l="1"/>
  <c r="F211" i="7"/>
  <c r="F222" i="7"/>
  <c r="F219" i="7"/>
  <c r="F218" i="7"/>
  <c r="F217" i="7"/>
  <c r="F216" i="7"/>
  <c r="F215" i="7"/>
  <c r="F214" i="7"/>
  <c r="F210" i="7"/>
  <c r="F204" i="7"/>
  <c r="F205" i="7"/>
  <c r="F206" i="7"/>
  <c r="F207" i="7"/>
  <c r="F203" i="7"/>
  <c r="F190" i="7"/>
  <c r="F189" i="7"/>
  <c r="F188" i="7"/>
  <c r="F187" i="7"/>
  <c r="F199" i="7"/>
  <c r="F193" i="7" l="1"/>
  <c r="F197" i="7"/>
  <c r="F198" i="7"/>
  <c r="F196" i="7"/>
  <c r="F195" i="7"/>
  <c r="F194" i="7"/>
  <c r="F182" i="7" l="1"/>
  <c r="F180" i="7"/>
  <c r="F181" i="7"/>
  <c r="F179" i="7"/>
  <c r="F178" i="7"/>
  <c r="F177" i="7"/>
  <c r="F186" i="7"/>
  <c r="F115" i="7" l="1"/>
  <c r="F113" i="7"/>
  <c r="F257" i="7"/>
  <c r="F240" i="7"/>
  <c r="F243" i="7"/>
  <c r="F173" i="7"/>
  <c r="F170" i="7"/>
  <c r="F147" i="7"/>
  <c r="F161" i="7"/>
  <c r="F158" i="7"/>
  <c r="F155" i="7"/>
  <c r="F139" i="7" l="1"/>
  <c r="F133" i="7" l="1"/>
  <c r="F135" i="7"/>
  <c r="F130" i="7"/>
  <c r="F128" i="7"/>
  <c r="F123" i="7"/>
  <c r="F125" i="7"/>
  <c r="F109" i="7"/>
  <c r="F105" i="7"/>
  <c r="F111" i="7" l="1"/>
  <c r="F443" i="7" l="1"/>
  <c r="A277" i="7" l="1"/>
  <c r="A456" i="7" s="1"/>
  <c r="B277" i="7"/>
  <c r="B456" i="7" s="1"/>
  <c r="F238" i="7"/>
  <c r="F261" i="7" l="1"/>
  <c r="F255" i="7"/>
  <c r="B119" i="7"/>
  <c r="B455" i="7" s="1"/>
  <c r="A119" i="7"/>
  <c r="A455" i="7" s="1"/>
  <c r="F103" i="7"/>
  <c r="F93" i="7"/>
  <c r="F91" i="7"/>
  <c r="F277" i="7" l="1"/>
  <c r="F456" i="7" s="1"/>
  <c r="F119" i="7"/>
  <c r="F455" i="7" s="1"/>
  <c r="F441" i="7" l="1"/>
  <c r="A451" i="7" l="1"/>
  <c r="A459" i="7" s="1"/>
  <c r="F447" i="7"/>
  <c r="F445" i="7"/>
  <c r="F459" i="7" l="1"/>
  <c r="E461" i="7" s="1"/>
  <c r="F463" i="7" l="1"/>
  <c r="E465" i="7" s="1"/>
</calcChain>
</file>

<file path=xl/sharedStrings.xml><?xml version="1.0" encoding="utf-8"?>
<sst xmlns="http://schemas.openxmlformats.org/spreadsheetml/2006/main" count="636" uniqueCount="437">
  <si>
    <t>Količina</t>
  </si>
  <si>
    <t>Ukupno</t>
  </si>
  <si>
    <t>kpl</t>
  </si>
  <si>
    <t>kom</t>
  </si>
  <si>
    <t>m</t>
  </si>
  <si>
    <t xml:space="preserve">1/2" </t>
  </si>
  <si>
    <t>kg</t>
  </si>
  <si>
    <t>OSTALO</t>
  </si>
  <si>
    <t>paušl.</t>
  </si>
  <si>
    <t>OPĆE NAPOMENE UZ SPECIFIKACIJE STROJARSKIH INSTALACIJA</t>
  </si>
  <si>
    <t>U jediničnim cijenama svih navedenih stavki specifikacija, prilikom izrade ponude (nuđenje izvedbe instalacija) moraju biti sadržani i obuhvaćeni ukupni troškovi opreme i uređaja, ukupni troškovi materijala i rada za potpuno dovršenje cjelokupnog posla uključujući:</t>
  </si>
  <si>
    <t>*</t>
  </si>
  <si>
    <t>sve potrebne prateće građevinske i (sva “štemanja”, prodori za cjevnu instalaciju, uključivo s završnom građevinskom obradom i sl.) elektroinstalaterske radove (spajanje uređaja na izvedene elektroinstalacije i sl.)</t>
  </si>
  <si>
    <t>izradu potrebne prateće radioničke dokumentacije,</t>
  </si>
  <si>
    <t>prateća ispitivanja (tlačne, funkcionalne probe i sl.) s izradom</t>
  </si>
  <si>
    <t>pismenog izvješća,</t>
  </si>
  <si>
    <t>puštanje u probni pogon,</t>
  </si>
  <si>
    <t>podešavanje radnih parametara,</t>
  </si>
  <si>
    <t>puštanje u funkcijski-trajni rad,</t>
  </si>
  <si>
    <t>izradu primopredajne dokumentacije,</t>
  </si>
  <si>
    <t>izradu projekta izvedenog stanja,</t>
  </si>
  <si>
    <t>kao i ostale radove koji nisu posebno iskazani specifikacijama, a potrebni su za potpunu i urednu izvedbu projektiranih instalacija, njihovu funkcionalnost, pogonsku gotovost i primopredaju korisniku kao npr. uputstva za rukovanje i održavanje, izradu natpisnih ploèica i oznaka, pribavljanje potrebne dokumentacije za uporabnu dozvolu i sl.</t>
  </si>
  <si>
    <t>Ponuditelji su obvezni prije podnošenja ponude temeljito pregledati građevinu i projektnu dokumentaciju, te procjeniti relevantne činjenice koje utječu na cijenu, kvalitetu i rok završetka radova, budući se naknadni prigovori i zahtjevi za povećanje cijene radi nepoznavanja ili nedovoljnog poznavanja građevine i projektne dokumentacije neće razmatrati.</t>
  </si>
  <si>
    <t>Prateća čišćenja prostora tijekom izvedbe radova, kao i obuka osoblja korisnika u rukovanju instalacijom do konačne - službene primopredaje investitoru odnosno krajnjem korisniku, moraju biti uključena u ponudbenu cijenu.</t>
  </si>
  <si>
    <t>U troškovima opreme i uređaja, podrazumijeva se njihova nabavna cijena (uključivo s carinom i porezima), transpotrni troškovi, svi potrebni prijenosi, utovari i istovari, uskladištenje i čuvanje, sve fco. montirano, prema projektnoj dokumentaciji, odnosno u skladu s predmetnim općim napomenama.</t>
  </si>
  <si>
    <t>U troškovima materijala, podrazumijeva se nabavna cijena kako primarnog, tako i kompletnog pomoćnog spojnog - potrošnog materijala, uključivo sa svim potrebnim prijenosima, utovarima i istovarima, uskladištenjem i čuvanjem.</t>
  </si>
  <si>
    <t>Za sve izvedene radove, ugrađene materijale i opremu, potrebno je u skladu s propisima ishodovati dokaze o kakvoći (atestna dokumentacija i sl.), koji se bez posebne naknade daju na uvid nadzornom inženjeru, a prilikom primopredaje građevine uruèuju investitoru, odnosno krajnjem korisniku.</t>
  </si>
  <si>
    <t>U ponudbenim cjenama mora biti obuhvaćen sav rad, glavni i pomoćni, kao i prateći građevinski radovi na izvedbi prodora te završne obrade istih, uporaba lakih pokretnih skela, sva potrebna podupiranja, sav unutrašnji transport te potrebna zaštita izvedenih radova.</t>
  </si>
  <si>
    <t>Prije početka izvedbe izvoditelj radova dužan je u skladu s važećim propisima osigurati gradilište.</t>
  </si>
  <si>
    <t>INVESTITOR:</t>
  </si>
  <si>
    <t>GRAĐEVINA:</t>
  </si>
  <si>
    <t xml:space="preserve">
</t>
  </si>
  <si>
    <t>BR. PROJEKTA:</t>
  </si>
  <si>
    <t>LOKACIJA:</t>
  </si>
  <si>
    <t>Toni Lakošeljac, dipl. ing. stroj.</t>
  </si>
  <si>
    <t>R.br.</t>
  </si>
  <si>
    <t>Opis stavke</t>
  </si>
  <si>
    <t>Jed.</t>
  </si>
  <si>
    <t>Cijena</t>
  </si>
  <si>
    <t>STROJARSKE INSTALACIJE</t>
  </si>
  <si>
    <t>REKAPITULACIJA</t>
  </si>
  <si>
    <t>SVEUKUPNO ZA PLATITI BEZ PDV-a:</t>
  </si>
  <si>
    <t>PDV 25%</t>
  </si>
  <si>
    <t>SVEUKUPNO ZA PLATITI SA PDV-om:</t>
  </si>
  <si>
    <t xml:space="preserve">1. </t>
  </si>
  <si>
    <t>SPECIFIKACIJA OPREME, MATERIJALA I RADOVA STROJARSKIH INSTALACIJA</t>
  </si>
  <si>
    <t>Sitni potrošni materijal u potrebnoj količini i kvaliteti kao brtve, klingerit, kudjelja, firnis, vijci i matice, žica za autogeno zavarivanje, kisik, materijal potreban za montažu cjevovoda i opreme na zidove i stropove te materijal koji nije specificiran.</t>
  </si>
  <si>
    <t>Dobava i ugradnja automatskog odzračnog ventila sa pod ventilom za ugradnju u najvišu točku instalacije. U cijenu uključen sav spojni i brtveni materijal. 
Napomena: Obračun se vrši prema stvarno ugrađenim količinama</t>
  </si>
  <si>
    <t>DEMONTAŽNI RADOVI</t>
  </si>
  <si>
    <t>1.2</t>
  </si>
  <si>
    <t>1.1</t>
  </si>
  <si>
    <t>1.3</t>
  </si>
  <si>
    <t>1.4</t>
  </si>
  <si>
    <t>Pražnjenje vode iz postojećeg sustava za pripremu PTV-a.</t>
  </si>
  <si>
    <t>1.5</t>
  </si>
  <si>
    <t>1.6</t>
  </si>
  <si>
    <t>Napomena: stavke u poglavlju 1. DEMONTAŽNI RADOVI nuditi nakon pregleda objekta na licu mjesta</t>
  </si>
  <si>
    <t xml:space="preserve">2. </t>
  </si>
  <si>
    <t>2.1</t>
  </si>
  <si>
    <t>2.2</t>
  </si>
  <si>
    <t>2.3</t>
  </si>
  <si>
    <r>
      <t>m</t>
    </r>
    <r>
      <rPr>
        <vertAlign val="superscript"/>
        <sz val="11"/>
        <rFont val="Calibri"/>
        <family val="2"/>
        <scheme val="minor"/>
      </rPr>
      <t>2</t>
    </r>
  </si>
  <si>
    <t>2.5</t>
  </si>
  <si>
    <t>2.6</t>
  </si>
  <si>
    <t>2.7</t>
  </si>
  <si>
    <t>2.8</t>
  </si>
  <si>
    <t>2.9</t>
  </si>
  <si>
    <t>STROJARNICA - PRIPREMA POTROŠNE TOPLE VODE</t>
  </si>
  <si>
    <t>3.3</t>
  </si>
  <si>
    <t>3.4</t>
  </si>
  <si>
    <t>Proizvod kao: Caleffi, Tip: 546660</t>
  </si>
  <si>
    <t>Prozivod kao: Caleffi, Tip: 503160</t>
  </si>
  <si>
    <t>2.10</t>
  </si>
  <si>
    <t>Primopredaja izvedenih radova uz obuku kadrova korisnika, te probni rad u trajanju od 2 dana tokom kojeg će se uključiti automatika te podesiti sustav na parametre definirane projektnom dokumentacijom, izrada uputa za rad i održavanje, izrada i plastifikacija obrasca za provjeru sustava na dnevnoj bazi sa svim potrebnim parametrima rada sustava te postavljanje istog na vidljivo mjesto u strojarnici, izrada shema izvedenog stanja, signalno obilježavanje vodova i opreme, potrebni natpisi upozorenja i obavještenja, te izrada dokumentacije izvedenog stanja.</t>
  </si>
  <si>
    <t>Puštanje komplet ugrađene opreme u pogon te izdavanje zapisnika o puštanju u pogon sa parametrima rada.</t>
  </si>
  <si>
    <t>Ispiranje te tlačna proba sustava strojarnice sa izdavanjem zapisnika o tlačnoj probi. U cijenu uključen sav sitni potrošni materijal za ispunjenje opisa stavke.</t>
  </si>
  <si>
    <t>1.7</t>
  </si>
  <si>
    <t>1.8</t>
  </si>
  <si>
    <t>1.9</t>
  </si>
  <si>
    <t>Dobava i ugradnja sigurnosnog ventila za krug ogrijevne vode 1" - 3 bar. U cijenu uključen sav spojni i brtveni materijal.</t>
  </si>
  <si>
    <t>Dobava i ugradnja sigurnosnog ventila za krug PTV-a  1" - 6 bar. U cijenu uključen sav spojni i brtveni materijal.</t>
  </si>
  <si>
    <t>Dobava i ugradnja pločastog izmjenjivača topline za zagrijavanje PTV-a. Stavka uključuje sav priključni, ovjesni i brtveni pribor.</t>
  </si>
  <si>
    <t>2.11</t>
  </si>
  <si>
    <t>Hvatač nečistoće s magnetom.
Tijelo od čelika obojenog epoxy bojom.
Prirubnički priključci PN 16.
Priključci: DN 65
Za protuprirubnice EN 1092-1.
S izolacijom.
Pmax radni: 10 bar.
Tmin-Tmax: 0–100°C.
Priključak za temperaturni osjetnik: 1/2” Ž.
Mogućnost odstranjivanja čestica do 5 μm.</t>
  </si>
  <si>
    <t>2.14</t>
  </si>
  <si>
    <t>2.12</t>
  </si>
  <si>
    <t xml:space="preserve">Hvatač nečistoće s magnetom.
Tijelo od čelika obojenog epoxy bojom.
Prirubnički priključci PN 16.
Priključci: DN 125
Za protuprirubnice EN 1092-1.
S izolacijom.
Pmax radni: 10 bar.
Tmin-Tmax: 0–100°C.
Priključak za temperaturni osjetnik: 1/2” Ž.
Mogućnost odstranjivanja čestica do 5 μm. </t>
  </si>
  <si>
    <t>Proizvod kao: Caleffi, Tip: 546612</t>
  </si>
  <si>
    <t>2.13</t>
  </si>
  <si>
    <t>2.15</t>
  </si>
  <si>
    <t>Proizvod kao: Danfoss VRG3, Tip: 065Z0120 + AME 25 SD (082H3038) + adapter</t>
  </si>
  <si>
    <t>2.16</t>
  </si>
  <si>
    <t>2.17</t>
  </si>
  <si>
    <t>2.18</t>
  </si>
  <si>
    <t>2.19</t>
  </si>
  <si>
    <t>2.20</t>
  </si>
  <si>
    <t>2.21</t>
  </si>
  <si>
    <t>2.22</t>
  </si>
  <si>
    <t>Proizvod kao: WILO, Tip: Stratos Maxo 32/0,5-16 PN6/10</t>
  </si>
  <si>
    <t>2.23</t>
  </si>
  <si>
    <t>2.24</t>
  </si>
  <si>
    <t>2.25</t>
  </si>
  <si>
    <t>2.26</t>
  </si>
  <si>
    <t>2.27</t>
  </si>
  <si>
    <t>2.28</t>
  </si>
  <si>
    <t>2.29</t>
  </si>
  <si>
    <t>2.30</t>
  </si>
  <si>
    <t>Dobava i ugradnja PP slavine sa svim potrebnim spojnim i brtvenim materijalom za ugradnju na granu primara i sekundara izmjenjivača topline u svrhu njegovog čišćenja i ispiranja. Slavine moraju biti otporne na kemikalije.</t>
  </si>
  <si>
    <t>1.10</t>
  </si>
  <si>
    <t>1.11</t>
  </si>
  <si>
    <t>2.31</t>
  </si>
  <si>
    <t>Dobava i ugradnja pocinčanih cijevi  prema HRN EN 10255 za razvod ogrijevne vode unutar strojarnice. U cijenu uključena izrada i ugradnja zaštitnih čahura odgovarajućih promjera na svim prodorima kroz konstrukciju. Dužina čahure mora biti koliko je debljina konstrukcije povećano za 5 cm sa svake strane. U cijenu uključen sav ovjesni i pričvrsni pribor, lukovi, koljena, T-komadi, redukcije, čvrste i klizne točke, metalne ukrasne rozete zaštićene antikorozivnom zaštitom (kromirane), čišćenje i ličenje temeljnom (1 x sivom i 1 x crvenom) i ukrasnom lak bojom u dva premaza, cijevi i ovjesa.
Obračun se vrši prema stvarno ugrađenim količinama.</t>
  </si>
  <si>
    <t>Dobava i ugradnja pocinčanih cijevi za razvod pitke sanitarne vode unutar strojarnice. U cijenu uključena izrada i ugradnja zaštitnih čahura odgovarajućih promjera na svim prodorima kroz konstrukciju. Dužina čahure mora biti koliko je debljina konstrukcije povećano za 5 cm sa svake strane. U cijenu uključen sav ovjesni i pričvrsni pribor, lukovi, koljena, T-komadi, redukcije, čvrste i klizne točke, niple, mufem holenderi, metalne ukrasne rozete zaštićene antikorozivnom zaštitom (kromirane), čišćenje i ličenje temeljnom (1 x sivom i 1 x crvenom) i ukrasnom lak bojom u dva premaza, cijevi i ovjesa.
Obračun se vrši prema stvarno ugrađenim količinama.</t>
  </si>
  <si>
    <t>2.32</t>
  </si>
  <si>
    <t>2.33</t>
  </si>
  <si>
    <t>2.34</t>
  </si>
  <si>
    <t>Dobava i ugradnja fleksibilnog crijeva za potrebe nadopune sustava ogrijevne vode, dužine cca 3 m. Stavka uključuje i dvije spojnice za fleksibilno crijevo te sav priključni i brtveni materijal.</t>
  </si>
  <si>
    <t>Dobava i ugradnja leptirastih prirubničkih ventila NP6, komplet sa protuprirubnicama i  sa svim potrebnim spojnim i brtvenim materijalom. Obračun se vrši po ugrađenom ventilu.</t>
  </si>
  <si>
    <t>DN 80 (88,9x3,2)</t>
  </si>
  <si>
    <t>DN 65 (76,1x2,9)</t>
  </si>
  <si>
    <t>DN 50 (60,3x2,9)</t>
  </si>
  <si>
    <t>DN 40 (48,3x2,6)</t>
  </si>
  <si>
    <t>DN 32 (42,4x2,6)</t>
  </si>
  <si>
    <t>DN 25 (33,7x2,3)</t>
  </si>
  <si>
    <t>DN 20 (26,9x2,3)</t>
  </si>
  <si>
    <t>DN 150</t>
  </si>
  <si>
    <t>DN 125</t>
  </si>
  <si>
    <t>DN 100</t>
  </si>
  <si>
    <t>DN 80</t>
  </si>
  <si>
    <t xml:space="preserve">DN 65 </t>
  </si>
  <si>
    <t>DN 150 (168,3x4,0)</t>
  </si>
  <si>
    <t>DN 125 (139,7x3,6)</t>
  </si>
  <si>
    <t>DN 100 (114,3x3,6)</t>
  </si>
  <si>
    <t>2.35</t>
  </si>
  <si>
    <t>Dobava i ugradnja leptirastih prirubničkih ventila NP6 za pitku  sanitarnu vodu, komplet sa protuprirubnicama i  sa svim potrebnim spojnim i brtvenim materijalom. Obračun se vrši po ugrađenom ventilu.</t>
  </si>
  <si>
    <t xml:space="preserve">2" </t>
  </si>
  <si>
    <t xml:space="preserve">1 1/2" </t>
  </si>
  <si>
    <t xml:space="preserve">1 1/4" </t>
  </si>
  <si>
    <t xml:space="preserve">1" </t>
  </si>
  <si>
    <t xml:space="preserve">3/4" </t>
  </si>
  <si>
    <t>Dobava i ugradnja kuglastih ventila namjenjenih za pitku sanitarnu vodu sa svim potrebnim spojnim i brtvenim materijalom sa holender spojem. Obračun se vrši po ugrađenom ventilu.</t>
  </si>
  <si>
    <t>Dobava i ugradnja kuglastih ventila za ogrijevnu vodu sa svim potrebnim spojnim i brtvenim materijalom sa holender spojem. Obračun se vrši po ugrađenom ventilu.</t>
  </si>
  <si>
    <t>Dobava i ugradnja prirubničkih  nepovratnih ventila NP6, komplet sa protuprirubnicama i  sa svim potrebnim spojnim i brtvenim materijalom.</t>
  </si>
  <si>
    <t>2.36</t>
  </si>
  <si>
    <t>2.37</t>
  </si>
  <si>
    <t>2.38</t>
  </si>
  <si>
    <t>2.39</t>
  </si>
  <si>
    <t>2.40</t>
  </si>
  <si>
    <t>2.41</t>
  </si>
  <si>
    <t>2.42</t>
  </si>
  <si>
    <t>Dobava i ugradnja raznih držača cjevovoda, obujmica, zavješenja, pričvrsnica, držača razdjelnika, podupore te ostala pomoćna učvršćenja za montažu, sve izrađeno od profiliranog željeza, lima i plosnatog čelika. Stavka uključuje potrebne matice, vijke ili standardne elemente, sve u potrebnoj količini i kvaliteti.</t>
  </si>
  <si>
    <t>Dobava i ugradnja prirubničkog  regulatora tlaka vode sa manometrima. U cijenu uključen sav spojni i brtveni materijal. Napomena: Ugraditi po potrebi ovisno o ulaznom tlaku.</t>
  </si>
  <si>
    <t>Proizvod kao: HONEYWELL, DN 80</t>
  </si>
  <si>
    <t>Dobava i ugradba prirubničkog vodomjera vode sa direktnim očitanjem i impulsnim davačem, NP16 bar, maksimalna temperatura medija 30°C, klase A mjernog uređaja prema CEE/ISO specifikacijama.  Plastificirana zaštita. Stavka uključuje potrebni brtveni i vijčano spojni materijal. Vodomjer služi za mjerenje utošene količine vode tople vode i nadopune sustava pripreme PTV-a.</t>
  </si>
  <si>
    <t>Dobava i ugradnja termometra fi 80 0-120°C sa svim potrebnim spojnim i brtvenim materijalom.
Napomena: Obračun se vrši prema stvarno ugrađenim količinama.</t>
  </si>
  <si>
    <t>Dobava i ugradnja termomanometra fi 80 0-120C, 0-6 bar. U cijenu uključen sav spojni i brtveni materijal.
Napomena: Obračun se vrši prema stvarno ugrađenim količinama.</t>
  </si>
  <si>
    <t>Dobava i ugradnja kolčaka 1/2" na čeličnim cijevima za osjetnike temeparturne, tlaka, ....</t>
  </si>
  <si>
    <t>3.</t>
  </si>
  <si>
    <t>3.1</t>
  </si>
  <si>
    <t>3.2</t>
  </si>
  <si>
    <t>Dobava i ugradnja navojnih  nepovratnih ventila za pitku sanitarnu vodu sa svim potrebnim spojnim i brtvenim materijalom. Obračun se vrši po ugrađenom nepovratnom ventilu.</t>
  </si>
  <si>
    <t>Dobava i ugradnja izolacije u ploči za izoliranje cijevi toplinskom izolacijom s parnom branom, temperaturno područje -50°C do +110°C, komplet s ljepilom, samoljepljivim trakama i izolirajućim trakama za zaštitu spojeva.
Proizvod kao: ARMACELL, Švicarska
Tip kao: XG-19-99/E
Klasa zapaljivosti: BL-s3, d0 prema EN 13501-1
Toplinska vodljivost: λ £ 0,035 W/mK kod 0°C
Debljina: d=19 mm</t>
  </si>
  <si>
    <t>Dobava materijala, izrada i ugradnja kadice i instalacije ručnih odzračnih lončića do spoja na odvodnju iz objekta.
U cijenu ulazi čišćenje cjevovoda, farbanje zaštitnim premazom, te završnom bojom. Napomena: Obračun se vrši prema stvarno ugrađenim količinama.</t>
  </si>
  <si>
    <t>Dobava materijala, izrada i ugradnja ručnih odzračnih lončića sa prosječno 4,0 m cijevi DN15 i kuglastim ventilom za pražnjenje DN15. Odzračni lonac volumena cca 2 litre od čelične cijevi DN80 + automatski odzračni ventil sa pod ventilom. U cijenu ulazi čišćenje cjevovoda, farbanje zaštitnim premazom, te završnom bojom. Napomena: Obračun se vrši prema stvarno ugrađenim količinama.</t>
  </si>
  <si>
    <t>Dobava i ugradnja izolacije u ploči za izoliranje omekšivača vode toplinskom izolacijom s parnom branom, temperaturno područje -50°C do +110°C, komplet s ljepilom, samoljepljivim trakama i izolirajućim trakama za zaštitu spojeva.
Proizvod kao: ARMACELL, Švicarska
Tip kao: XG-13-99/E
Klasa zapaljivosti: BL-s3, d0 prema EN 13501-1
Toplinska vodljivost: λ £ 0,035 W/mK kod 0°C
Debljina: d=13 mm</t>
  </si>
  <si>
    <t>Ddemontaža ovjesnog i pričvrsnog materijal i sl.. U cijenu uračunat materijal za rezanje i odvoz na deponij uz dostavu otpremnih listova.</t>
  </si>
  <si>
    <t>Dobava i ugradnja izolacije u ploči za izoliranje postojećih spremnika ogrijevne vode u dva sloja toplinskom izolacijom s parnom branom, temperaturno područje -50°C do +110°C, komplet s ljepilom, samoljepljivim trakama i izolirajućim trakama za zaštitu spojeva.
Proizvod kao: ARMACELL, Švicarska
Tip kao: XG-25-99/E
Klasa zapaljivosti: BL-s3, d0 prema EN 13501-1
Toplinska vodljivost: λ £ 0,035 W/mK kod 0°C
Debljina: d=25 mm</t>
  </si>
  <si>
    <t>AMINESS d.d. Škverska 8
52466 Novigrad (Istra)</t>
  </si>
  <si>
    <t>REKONSTRUKCIJA TOPLINSKE STANICE HOTELA MAESTRAL</t>
  </si>
  <si>
    <t>25539-S</t>
  </si>
  <si>
    <t>k.č. 2820/2 k.o. Novigrad</t>
  </si>
  <si>
    <t>Pazin, prosinac 2025.</t>
  </si>
  <si>
    <t>Pažljiva demontaža postojeće dizalice topline (masa: cca 4000 kg) koja se nalazi u servisnom dvorištu, u kompletu sa  prirubničkim ventilima i ostalom armaturom. Napomena: mogućnost pristupa kamionske dizalice za utovar. U cijenu uračunat odvoz na skladište investitora.</t>
  </si>
  <si>
    <t>Demontaža postojećih kotla na lož ulje (masa: cca 5000 kg) koji se nalazi unutar strojarnice. U cijenu uračunat odvoz na skladište investitora ili na deponij uz dostavu otpremnih listova.</t>
  </si>
  <si>
    <t>Demontaža cijevnog razvoda sa izolacijom za razvod ogrijevne, potrošne tople vode, hladne vode te cirkulacije, komplet sa svim cijevnim koljenima, račvama i ostalim fazonskim komadima. Prosječna dimenzija cijevi DN125. U cijenu uračunat materijal za rezanje i zavarivanje (brtvljenje), te odvoz postojećih cijevi, fazonskih komada i cijevne izolacije te propisno zbrivanjavanje uz dostavu otpremnih listova
Spacifikacija dužina cijevnog razvoda:
Cijevi dizalica toplina: DN 125 - cca 30 m
Cijevni razvod kotla na lož ulje: DN 150 - cca 35 m
Cijevni ravod izmjenjivača mora: DN 100 - cca 15 m
Cijevni razvod PTV-a: DN 80 - cca 15 m</t>
  </si>
  <si>
    <t>Pažljiva demontaža postojeće strojarske opreme prema slijedećoj specifikaciji uz prijašnje odspajanje s el.mreže:
Cirkulacijske crpke - 8 komada
Izmjenjivači topline PTV-a (cca 400 kg) - 3 komada
Izmjenjivači topline ogrijevne vode (cca 400 kg) - 2 komada
Izmjenjivači topline mora (cca 450 kg) - 2 komada
Spremnik PTV-a ( 4000 litara) - 1 komad
Elektromotoni prekretni ventili - 4 komada
Elektromotoni prolazni ventili - 2 komada
Termomješajući ventil - 1 komad
U cijenu uračunat odvoz na skladište investitora ili na deponij uz dostavu otpremnih listova.</t>
  </si>
  <si>
    <t>Pažljiva demontaža armature sa postojećih spremnika potrošne tople vode volumena 4000, 5000 i 20000 litara. U cijenu uračunat materijal za rezanje i zavarivanje (brtvljenje).</t>
  </si>
  <si>
    <t>Čišćenje, servis i provjera postojćeg kotla na lož ulje.</t>
  </si>
  <si>
    <t>Pozicioniranje postojećeg stojećeg akumulacijskog spremnika ogrijevne/rashladne vode zapremine 4000 i 20000 litara.
Akumulacijski spremnik ogrijevne/rashladne vode - postojeći
Volumen: 4000 l
Promjer: ∅1600 mm
Akumulacijski spremnik ogrijevne vode - postojeći
Volumen: 20000 l
Promjer: ∅2700 mm</t>
  </si>
  <si>
    <r>
      <t xml:space="preserve">Rekonstrukcija unutarnjih površina spremnika PTV-a koji se prenamjenjuje u inercijske spremnike, volumena 5000 i 20000 litara.
- Demontaža cijevnog izmjenjivača unutar spremnika
- Pjeskarenje unutarnjih površina 
- Premaz bojom otpornosti na temperaturu 85 </t>
    </r>
    <r>
      <rPr>
        <sz val="11"/>
        <color indexed="8"/>
        <rFont val="Aptos Narrow"/>
        <family val="2"/>
      </rPr>
      <t>°C</t>
    </r>
    <r>
      <rPr>
        <sz val="11"/>
        <color indexed="8"/>
        <rFont val="Calibri"/>
        <family val="2"/>
        <scheme val="minor"/>
      </rPr>
      <t xml:space="preserve">
- Čišćenje
- Zatvaranje spremnika
- Odvoz i ekološko zbrinjavanje materijala nastalog čišćenjem spremnika</t>
    </r>
  </si>
  <si>
    <t>Izrada provrta te zavarivanje navojnog/prirubničkog priključka na postojećim spremnicima.
- Izrada novih priključaka na spremniku od 20000 litara, DN 125 - 4 komada
- Izrada novih priključaka na spremniku od 4000 litara, DN 200 - 4 komada
Napomena: prije izrade priključaka usuglasiti se sa nadzornim inženjerom.</t>
  </si>
  <si>
    <t>1.12</t>
  </si>
  <si>
    <t>Proizvod kao: IMI, Aquapresso, Tip: SG 1500.6</t>
  </si>
  <si>
    <t>Dobava i ugradnja ekspanzijske posuda za krug pripreme ogrijevne vode PTV-a. U cijenu uključen sav spojni, ovijesni i brtveni materijal
Ekspanzijska posuda za krug ogrijevne vode
Promjer: Ø1016 mm
Visina: 2248 mm
V = 1500 l, P/max = 6 bar, 
Sigurnosni ventil 1" - 3 bar
Temperaturni raspon (max/min): -10/99 °C</t>
  </si>
  <si>
    <t>Protočna ekspanzijska posuda za krug PTV-a. U cijenu uključen sav spojni, ovijesni i brtveni materijal.
Protočna ekspanzijska posuda za potrošnu toplu vodu
Dimenzije (d × h): Ø560 × 1451 mm
V = 300 l, P/max = 10 bar, 
sigurnosni ventil 1" - 6 bar</t>
  </si>
  <si>
    <t>Proizvod kao: IMI, Aquapresso, Tip: AUF 300.10</t>
  </si>
  <si>
    <t>Pločasti protusmjerni izmjenjivač topline s rastavljivim pločama od AISI316L i NBR brtvama. Izmjenjivač je sljedećih tehničkih karakteristika:
-	učin izmjenjivača	      		500 kW
-	tip medija primara: 		ogrijevna voda
-	temperatura primara	           65/55 °C
-	protok medija u primaru		43,75 m³/h
-	pada tlaka u primaru	       	31,11 kPa
-	tip medija sekundara:       	pitka voda
-	temperatura sekundara	          	12/64 °C
-	protok medija u sekundaru     	8,34 m³/h
-	pada tlaka u sekundaru	        	1,36 kPa
-	materijal ploča izmjenjivača        AISI316L
-	debljina ploča	                    0,4 mm
-	materijal brtvi	                    NBR
-	broj ploča izmjenjivača              101</t>
  </si>
  <si>
    <t>Proizvod kao: Ciat, Tip: PWB 10 81H00 PNPV0JJ 11</t>
  </si>
  <si>
    <t>Hvatač nečistoće s magnetom
Tijelo od čelika obojenog epoxy bojom.
Prirubnički priključci PN 16.
Priključci: DN 80
Za protuprirubnice EN 1092-1.
S izolacijom.
Pmax radni: 10 bar.
Tmin-Tmax: 0–100°C.
Priključak za temperaturni osjetnik: 1/2” Ž.
Mogućnost odstranjivanja čestica do 5 μm.</t>
  </si>
  <si>
    <t>Proizvod kao: Caleffi, Tip: 546680</t>
  </si>
  <si>
    <t>Proizvod kao: Caleffi, Tip: 546615</t>
  </si>
  <si>
    <t xml:space="preserve">Hvatač nečistoće s magnetom.
Tijelo od čelika obojenog epoxy bojom.
Prirubnički priključci PN 16.
Priključci: DN 150
Za protuprirubnice EN 1092-1.
S izolacijom.
Pmax radni: 10 bar.
Tmin-Tmax: 0–100°C.
Priključak za temperaturni osjetnik: 1/2” Ž.
Mogućnost odstranjivanja čestica do 5 μm. </t>
  </si>
  <si>
    <t>Proizvod kao: Danfoss VL3, Tip: (065Z0361) + AME 56 (082H3025) + adapter</t>
  </si>
  <si>
    <t>Proizvod kao: WILO, Tip: Stratos MAXO 50/0,5-16 PN6/10</t>
  </si>
  <si>
    <t>Ugradnja postojećeg omekšivača vode. U cijenu uračunati tabletiranu sol 150 kg.</t>
  </si>
  <si>
    <t>Čišćenje, servis i provjera te demontaža postojećeg omekšivača radi ponovne ugradnje u istoj strojarnici. U cijenu uračunat sav potreban materijal za ispunjenje opisa stavke.</t>
  </si>
  <si>
    <t>DIZALICA TOPLINE, VANJSKI CIJEVNI RAZVOD I ELEMENTI</t>
  </si>
  <si>
    <t>Dobava i ugradnja dizalice topline zrak-voda u kompaktnoj izvedbi serije AQUACIATPOWER tip ILD 1750R (R32), za vanjsku ugradnju, proizvod CIAT.</t>
  </si>
  <si>
    <t>Uređaj ima zrakom hlađeni kondenzator s aksijalnim, frekventno upravljanim ventilatorima i predviđen je za vanjsku ugradnju. Radi s visokoučinkovitom i ekološki prihvatljivom radnom tvari R32. Isporučuje se potpuno sastavljen, električno ožičen (krug napajanja i regulacijski krug), napunjen radnom tvari  te ispitan u tvornici.</t>
  </si>
  <si>
    <t>Dizalica topline ima dva rashladna kruga, opremljena je sa sedam hermetičkih scroll kompresora. Mogućnost regulacije učina je u 7 stupnjeva.</t>
  </si>
  <si>
    <t xml:space="preserve">Uređaj je standardno opremljen s regulacijskim i sigurnosnim elementima (elektronski ekspanzijski ventili, sigurnosni ventili visokog i niskog tlaka radne tvari, sigurnosni ventili u krugu radne tvari, osjetnici temperature i tlaka, protočna sklopka vode u isparivaču, protusmrzavajući osjetnik na isparivaču). </t>
  </si>
  <si>
    <t>Kućište je s odvojivim pocinčanim panelima, zaštitno premazanim, s dvostrukom stijenkom i termičkom izolacijom.</t>
  </si>
  <si>
    <t>Dizalica topline je opremljena s tipskim integriranim elektro ormarom s mikroprocesorskim elektroničkim modulom CONNECT TOUCH (4,3") s mogućnošću tjednog programiranja; ormar je tvornički ugrađen, električno ožičen i ispitan; omogućuje potpunu regulaciju i kontrolu uređaja, podešavanje postavnih vrijednosti; sastoji se od glavne sigurnosne sklopke, zaštite kruga snage i kruga regulacije, bimetalima i sklopnicima kompresora i ventilatora, slobodnim terminalima za spajanje alarma te multifunkcionalnog višejezičnog zaslona. Regulacijski mikroprocesor Connect Touch ima predviđene standarno izlaze RS 485 i ETHERNET (IP) vezu. Standarno su na raspolaganju protokoli MODBUS/JBUS RTU (RS485) i TC/IP.</t>
  </si>
  <si>
    <t>Tehničke karakteristike i perfomanse uređaja ovjerene su i certificirane od strane krovne europske organizacije za certifikaciju termotehničke opreme i uređaja EUROVENT CERTIFICATION.</t>
  </si>
  <si>
    <t xml:space="preserve">Uređaj je u "Very low noise izvedbi" (zvučno izolirano kućište kompresora i niži broj okretaja ventilatora kondenzatora). </t>
  </si>
  <si>
    <t>Uređaji se isporučuju u kompletu s tipskim fleksibilnim spojnim priključcima, antivibracijskim podloškama, električnim grijačem ispod izmjenjivača i okapnice te protusmrzavajućom zaštitom.</t>
  </si>
  <si>
    <t>Uređaj ima hidraulički modul koji se sastoji od visokotlačne frekventne dvostruke crpke i vodenog filtra.</t>
  </si>
  <si>
    <t>U uređaju je ugrađen izmjenjivač za iskorištenje otpadne topline freonskih para (desuperheater), a uz njega se isporučuju fleksibilni priključci.</t>
  </si>
  <si>
    <t>Predmet isporuke su i soft starteri (po krugu) te kontrolnih faza.</t>
  </si>
  <si>
    <t>Ostale tehničke karakteristike i dimenzije uređaja:</t>
  </si>
  <si>
    <t>Radna tvar: 	R32
Broj rashladnih krugova:	2
Broj kompresora: 7
Vrsta kompresora: hermetički scroll 
Rashladni učin 1: 413 kW
Kod temperature hladne vode:	7°C/12°C
Protok hladne vode: 70,56 m³/h
Vanjska temperatura zraka: 35°C
Otpadna toplina: 133 kW
Kod temperaturnog režima: 65°C/55°C
Rashladni učin 2: 452 kW
Kod temperature hladne vode:	7°C/12°C
Protok hladne vode: 77,40 m³/h
Vanjska temperatura zraka: 20°C
Otpadna toplina: 107 kW
Kod temperaturnog režima: 65°C/55°C</t>
  </si>
  <si>
    <t>Proizvod kao: CIAT, Tip: AQUACIAT POWER 1750R</t>
  </si>
  <si>
    <t>Ogrjevni učin 1: 453 kW
Kod temperature tople vode (smjesa glikol 25% - voda):	50/45°C
Protok tople vode:	79,2 m³/h
Vanjska temperatura zraka: 7°C
Otpadna toplina: 202 kW
Kod temperaturnog režima: 65°C/55°C
Ogrjevni učin 2: 405 kW
Kod temperature tople vode (smjesa glikol 25% - voda):	50/45°C
Protok tople vode:	70,56 m³/h
Vanjska temperatura zraka: 2°C
Otpadna toplina: 167 kW
Kod temperaturnog režima: 65°C/55°C
Raspoloživ tlak crpke: 175 kPa
SEER 12/7°C: 4,98, SCOP 40/45°C: 3,32
Broj ventilatora: 7
Elektro snaga ventilatora: 5,31 kW
Apsorbirana snaga: 123-168 kW
Električno napajanje: 400V; 3 ph; 50Hz
Jakost struje (maksimalna/startna): 363/575 A
Zvučni tlak globalni (10m) : 58 dB(A)
Duljina uređaja:	4798 mm
Širina uređaja:	2231 mm
Visina uređaja:	2324 mm
Masa uređaja (prazan):	3682 kg
Masa uređaja (u radu):	3702 kg</t>
  </si>
  <si>
    <t xml:space="preserve">Puštanje u pogon uređaja od strane ovlaštenog servisa uz davanje potrebne atestne i garancijske dokumentacije, kao i uputstva za upravljanje. U stavku predvidjeti obuku osoba određenih od strane investitora za rad s dizalicama topline.  </t>
  </si>
  <si>
    <t xml:space="preserve">Dobava i ugradnja visokotemperaturne dizalice topline zrak-voda serije AQUACIAT CALEO tip ITEV 640P (R290), za vanjsku ugradnju, s inverter scroll kompresorima optimiziranim za rad s visokim temperaturama vode. </t>
  </si>
  <si>
    <t>Okvir i kućište izrađeni su obojenih panela u RAL 7035 boji s 
metalnim rešetkama na bočnim stranama uređaja za zaštitu kondenzatora i cjevovoda od neovlaštenog pristupa i udaraca.</t>
  </si>
  <si>
    <t>Dizalica topline koristi ekološki prihvatljivo prirodno rashladno sredstvo R290 s ultraniskim GWP (0,02 prema AR6) omogućujući polaznu temperaturu vode od 75 °C. Omogućena je proizvodnja tople vode od 70 °C pri vanjskoj temperaturi -10 °C, dok je rad u grijanju omogućen do vanjske temperature -25 °C.</t>
  </si>
  <si>
    <t>Uređaj je Smart Grid Ready (SGR) certificiran-standardizirana i sigurna oznaka za integraciju u pametne električne mreže.</t>
  </si>
  <si>
    <t>Uređaj je u skladu sa sljedećim europskim propisima i standardima:</t>
  </si>
  <si>
    <t>Direktiva o strojevima 2006/42/EU</t>
  </si>
  <si>
    <t>Direktiva o elektromagnetskoj kompatibilnosti 2014/30/EU EMC</t>
  </si>
  <si>
    <t>Direktiva o tlačnoj opremi (PED) Rashladni sustavi i dizalice topline 2014/68/EU, EN 378-2:2016</t>
  </si>
  <si>
    <t>EMC otpornost i emisije EN 61800-4 'C3'</t>
  </si>
  <si>
    <t>Uredba (EC) br. 1907/2006 REACH</t>
  </si>
  <si>
    <t>Uredba (EU) br. 813/2013 o provedbi Direktive 2009/125/EC s obzirom na zahtjeve za Eko Dizajn i energetsko označavanje (Dizalica topline)</t>
  </si>
  <si>
    <t>Izmjenjivač topline</t>
  </si>
  <si>
    <t>Lemljeni pločasti izmjenjivač topline visoke učinkovitosti izrađen od nehrđajućeg čelika AISI 316L. Dva senzora temperature ulazne i izlazne vode na izmjenjivaču koriste se za regulaciju "povratne vode" ili "izlazne vode". Izmjenjivač je u potpunosti toplinski izoliran armaflexom debljine 13mm te je opremljen zaštitom od smrzavanja.</t>
  </si>
  <si>
    <t>Kondenzator</t>
  </si>
  <si>
    <t>Zrakom hlađeni kondenzator s bakrenim cijevima s aluminijskim lamelama. Ventilatori imaju aluminijske lopatice i standardno se isporučuju s EC motorima s frekventnom regulacijom broja okretaja za optimalnu učinkovitost pri djelomičnom opterećenju i rad tijekom cijele sezone u svrhu smanjenja buke povezanog sa sekvencama uključivanja/isključivanja.</t>
  </si>
  <si>
    <t>Hidraulički krug</t>
  </si>
  <si>
    <t>Vodeni filter (isporuka u kitu) je izrađen s mrežicom finoće 800 µm (montaža na licu mjesta) i štiti isparivač od zaprljanja uzrokovanog nečistoćom u hidrauličkoj mreži.
Ugrađeni senzori ulazne i izlazne temperature vode, elektronička kontrola protoka kao i separator rashladnog sredstva po krugu.</t>
  </si>
  <si>
    <t>Komponente rashladnog sredstva i sigurnosne komponente</t>
  </si>
  <si>
    <t xml:space="preserve">Stanje pumpe u radu ili u stanju pripravnosti (standby) određuje se na temelju trenutne potrebe za hlađenjem/grijanjem (ušteda energije),
pri čemu sama regulacija izračunava stvarni potreban protok vode i radni tlak (kod uređaja opremljenim hidrauličkim modulom), a elektronski se vrši podešavanje brzine pumpe i protoka vode.
</t>
  </si>
  <si>
    <t>"Free defrost" funkcija:
Za pozitivne temperature zraka &gt; 0° C, izmjenjivač se odleđuje bez prekretanja ciklusa hlađenja i stoga bez upotrebe kompresora. Prednosti prirodnog odmrzavanja spram tradicionalnog:
-poboljšana sezonska energetska učinkovitost i pri punom opterećenju
-smanjeni utjecaj na okoliš uz niže emisije CO2 u usporedbi s tradicionalnim odleđivanjem
-poboljšani komfor: smanjenje štetnog utjecaja tradicionalnog odmrzavanja
-smanjena razina buke i vibracija jer nema prekretanja ciklusa
-poboljšana pouzdanost jer nema mehaničkog naprezanja uzrokovanog prekretanjem ciklusa</t>
  </si>
  <si>
    <t>Upravljač (controller) standardno ima dvije funkcije podsjetnika za servisno održavanje, upozorava korisnika na potrebu redovitog održavanja što jamči dugi vijek trajanja i performanse uređaja.
Podsjetnik na periodično održavanje: funkcija se koristi za odabir raspona između dvije provjere održavanja. Raspon može
postaviti korisnik u danima, mjesecima ili radnim satima, ovisno o sustavu.
Podsjetnik za provjeru propuštanja: funkcija je aktivirana prema zadanim postavkama i koristi se za odabir razdoblja između dvije provjere propuštanja u skladu s lokalnim propisima.</t>
  </si>
  <si>
    <t xml:space="preserve">Funkcija grijanja:                                                                                      Regulacija uređaja se može integrirati u postojeći sustav grijanja na način da upravlja u alternativnom radu s kotlom (0-1), kao i da upravlja petljom grijanja (radijatori) preko eksternih el.grijača (1-3 stupnja).
Također preko iste regulacije s uređaja može se upravljati i sa sustavom za pripremu potrošne tople vode preko el.grijača u spremniku PTV-a i prekretnog troputnog ventila. Preko Connect Touch upravljačkog zaslona postavlja se tjedni i satni raspored rada sustava za PTV-u kao i s ciklusom zaštite od legionele. </t>
  </si>
  <si>
    <t>Standardna tvornička oprema uključena u isporuku :</t>
  </si>
  <si>
    <t>- Inverterski scroll kompresori</t>
  </si>
  <si>
    <t>- Tiha izvedba (ULTRA LOW NOISE)</t>
  </si>
  <si>
    <t>- Funkcija Noćni rad (Night mode) - ograničavanje šumnosti (buke)</t>
  </si>
  <si>
    <t>- EC motori ventilatora s frekventnom regulacijom</t>
  </si>
  <si>
    <t>- Zaštitna metalna rešetkasta mreža kondenzatora i vanjskog cjevovoda</t>
  </si>
  <si>
    <t>- Elektronski ekspanzijski ventil</t>
  </si>
  <si>
    <t>- Dodatak za rad u režimu hlađenja do -20°C vanjske temperature</t>
  </si>
  <si>
    <t>- Kontrolnik protoka (flow switch)</t>
  </si>
  <si>
    <t>- Protusmrzavajuća zaštita isparivača i hidrauličkog modula</t>
  </si>
  <si>
    <t>- Protusmrzavajući zaštitni ispusni ventil</t>
  </si>
  <si>
    <t>- Separator rashladnog sredstva</t>
  </si>
  <si>
    <t>- Elektro grijači tave kondenzata</t>
  </si>
  <si>
    <t>- Senzori niskog i visokog pritiska</t>
  </si>
  <si>
    <t>- Kontrolno staklo za prikaz razine rashladnog sredstva</t>
  </si>
  <si>
    <t>- Staklo za nadzor razine ulja na svakom kompresoru.</t>
  </si>
  <si>
    <t xml:space="preserve">- Beznaponski kontakti za daljinsko upravljanje uređajem      </t>
  </si>
  <si>
    <t>- Beznaponski (0/1) ulazni signal s uređaja za detekciju curenja radne tvari (isporučuje treća strana)</t>
  </si>
  <si>
    <t>- Zaštitni relej za nadzor faza</t>
  </si>
  <si>
    <t>- Perivi filter na strani vode</t>
  </si>
  <si>
    <t>- Memorija crne kutije: upravljanje memorijom grešaka koja omogućuje pristup dnevniku zadnjih 50 alarma, s radnim očitanjima koja se bilježe kada se greška dogodi.</t>
  </si>
  <si>
    <t>- 3-stupanjsko upravljanje uključivanjem/isključivanjem dodatnih grijača</t>
  </si>
  <si>
    <t>- 2-struki set point</t>
  </si>
  <si>
    <t>- Odabir režima rada grijanja/hlađenja; noćni režim rada koji omogućuje ograničavanje razine zvuka noću ili kada u zgradi nema ljudi (prema korisničkom programiranju); uključen program 16 razdoblja odsutnosti uređaja</t>
  </si>
  <si>
    <t>- Podešavanje postavne vrijednost putem vanjskog signala 4-20 mA</t>
  </si>
  <si>
    <t>- Elektro ormar izrađen od obojenog čeličnog lima stupnja zaštite IP54W. Napajanje je 400 V (+10/-10%) 3-ph 50 Hz + uzemljenje bez nule. Ormar uključuje glavnu sigurnosnu sklopku i transformator napajanja upravljačkog kruga od 24 V. Ormar je izveden u dva odvojena dijela za visoki napon (Power) i niski napon (control). Unutarnje ožičenje električne ploče je numerirano, a sve električne komponente su označene.</t>
  </si>
  <si>
    <t>- Connect Touch upravljački modul s 7" zaslonom osjetljiv na dodir s jednostavnim sučeljem za rukovanje koje omogućuje intuitivnu navigaciju s pomoću ikona. Standardno je opremljen RS485 priključkom i ETHERNET (IP) vezom, nudeći niz opcija za daljinsko upravljanje, nadzor i dijagnostiku. Radnim podacima uređaja može se pristupiti s bilo kojeg računala, pametnog telefona ili tableta. Postoje 3 razine pristupa- korisnik/održavanje/tvornica, zaštićeno lozinkom, mogućnost učitavanja prilagođene datoteke prijevoda i pristup sučelju putem web preglednika.</t>
  </si>
  <si>
    <t>Dodatne opcije uključene u isporuku:</t>
  </si>
  <si>
    <t xml:space="preserve">- Fleksibilni priključci </t>
  </si>
  <si>
    <t>- Antivibracijske podloške</t>
  </si>
  <si>
    <t>Proizvod kao: CIAT, Tip: AQUACIAT CALEO ITEV 640P</t>
  </si>
  <si>
    <t>Radna tvar: R290
GWP:	&lt;1
Broj rashladnih krugova:	4
Broj kompresora: 4
Vrsta kompresora:	hermetički scroll inverter
Količina radne tvari: 15,6 kg
Ogrjevni učin 1: 202/159 kW
Temperatura tople vode:	 65°C/55°C
Protok tople vode: 17,68 m³/h
Vanjska temperatura zraka: 2°C
Ulazna snaga u grijanju: 87,2 kW
Raspoloživa visina dobave pumpe: 180 kPa
Ogrjevni učin 2: 186 kW
Temperatura tople vode:	 65°C/55°C
Protok tople vode:	16,27 m³/h
Vanjska temperatura zraka: 7 °C
Ulazna snaga u grijanju: 70,6 kW
Raspoloživa visina dobave pumpe: 180 kPa
Ogrjevni učin 3: 266 kW
Temperatura tople vode:	 65°C/55°C
Protok tople vode:	23,26 m³/h
Vanjska temperatura zraka: 20 °C
Ulazna snaga u grijanju: 80,7 kW
Raspoloživa visina dobave pumpe: 180 kPa</t>
  </si>
  <si>
    <r>
      <t xml:space="preserve">Jedinica je testirana i certificirana prema prema </t>
    </r>
    <r>
      <rPr>
        <sz val="11"/>
        <color indexed="8"/>
        <rFont val="Calibri"/>
        <family val="2"/>
        <scheme val="minor"/>
      </rPr>
      <t xml:space="preserve">ISO 9001. Sve tehničke karakteristike su EUROVENT certificirane.  </t>
    </r>
  </si>
  <si>
    <r>
      <t>Četveroputni reverzibilni ventil</t>
    </r>
    <r>
      <rPr>
        <sz val="11"/>
        <color indexed="10"/>
        <rFont val="Calibri"/>
        <family val="2"/>
        <scheme val="minor"/>
      </rPr>
      <t xml:space="preserve"> </t>
    </r>
    <r>
      <rPr>
        <sz val="11"/>
        <color indexed="8"/>
        <rFont val="Calibri"/>
        <family val="2"/>
        <scheme val="minor"/>
      </rPr>
      <t>za hlađenje/grijanje.
Filter sušač
Senzor za zaštitu od smrzavanja isparivača.
Separator rashladnog sredstva.
Ispusni ventil protiv smrzavanja.</t>
    </r>
  </si>
  <si>
    <r>
      <t xml:space="preserve">- </t>
    </r>
    <r>
      <rPr>
        <sz val="11"/>
        <color indexed="8"/>
        <rFont val="Calibri"/>
        <family val="2"/>
        <scheme val="minor"/>
      </rPr>
      <t xml:space="preserve">Jednostruka visokotlačna frekventna pumpa </t>
    </r>
  </si>
  <si>
    <r>
      <t>- E</t>
    </r>
    <r>
      <rPr>
        <sz val="11"/>
        <color indexed="8"/>
        <rFont val="Calibri"/>
        <family val="2"/>
        <scheme val="minor"/>
      </rPr>
      <t>kspanzijska posuda</t>
    </r>
  </si>
  <si>
    <t>3.5</t>
  </si>
  <si>
    <t>D125</t>
  </si>
  <si>
    <t>D160</t>
  </si>
  <si>
    <t>D250</t>
  </si>
  <si>
    <t>Strojni iskop površinskog sloja terena (humusa) u debljini do 20 cm sa deponiranjem materijala na stranu radi ponovne ugradnje. Obračun po m2.</t>
  </si>
  <si>
    <t>skidanje humusa</t>
  </si>
  <si>
    <r>
      <t>m</t>
    </r>
    <r>
      <rPr>
        <vertAlign val="superscript"/>
        <sz val="11"/>
        <color theme="1"/>
        <rFont val="Calibri"/>
        <family val="2"/>
        <scheme val="minor"/>
      </rPr>
      <t>2</t>
    </r>
  </si>
  <si>
    <r>
      <t>m</t>
    </r>
    <r>
      <rPr>
        <vertAlign val="superscript"/>
        <sz val="11"/>
        <color theme="1"/>
        <rFont val="Calibri"/>
        <family val="2"/>
        <scheme val="minor"/>
      </rPr>
      <t>3</t>
    </r>
  </si>
  <si>
    <t xml:space="preserve">Iskop za temeljnu ploču dizalica topline u terenu B kat sa utovarom i odvozom materijala na deponiju. Iskop se vrši od kote površinskog iskopa do kote predviđenog dna temelja sa potrebnim zasjecanjem i čišćenjem terena. </t>
  </si>
  <si>
    <t>Dobava materijala te izrada tucaničke podloge d=20cm, a kao podloga za betonsku podlogu. Podloga treba biti izvedena ravno i nabijena. Obračun po m2.</t>
  </si>
  <si>
    <t>tucanička podloga platoa dizalica topline 20cm</t>
  </si>
  <si>
    <t>Betoniranje podne ploče d=30cm betonom C25/30 razreda izloženosti XC1 u potrebnoj glatkoj oplati. U cijenu uključena i postava armaturne mreže Q188. U stavci uključena sva zadebljanja i rubna ojačanja ploče. Obračun po m2.</t>
  </si>
  <si>
    <t>3.6</t>
  </si>
  <si>
    <t>3.7</t>
  </si>
  <si>
    <t>3.8</t>
  </si>
  <si>
    <t>3.9</t>
  </si>
  <si>
    <t>3.10</t>
  </si>
  <si>
    <t xml:space="preserve">Izrada i ugradnja jednostrano apsorbirajućih panela za zaštitu od buke prostora dizalice topline pravokutnog tlocrta, gdje su vertikalne prednje stranice panela izrađene od Če lima minimalne debljine 1,00 mm, površinska zaštita izvedena je oblogom vanjskog lica od poliesterskog praha obrađenom elektrostatskim i termičkim postupkom u RAL boji prema izboru investitora (blizina mora). Paneli sadržavaju kamenu vunu debljine 100 mm specifične gustoće minimalno 100 kg/m3, prekrivene s parootpornim filcom od staklenih vlakana lociranim prema perforiranoj strani panela te PP folijom debljine 0,32 mm. </t>
  </si>
  <si>
    <t>3.11</t>
  </si>
  <si>
    <t xml:space="preserve">Stranica orijentirana prema izvoru buke perforirana je kružnim otvorima sa ukupnim postotkom perforacije u odnosu na površinu panela od minimalno 30% (preporučivo 40%). </t>
  </si>
  <si>
    <t xml:space="preserve">Stavka obuhvaća izradu i ugradnju nosive konstrukcije panela za zaštitu od buke, te ugradnju panela visine 2m. Nosiva konstrukcija se konzolira za AB temeljnu ploču dizalice topline. Sve komplet obračun po m2 </t>
  </si>
  <si>
    <t>Dobava materijala te izrada posteljice za cijevi d=20 cm. Podloga treba biti izvedena ravno i nabijena. Obračun po m2.</t>
  </si>
  <si>
    <t>posteljica za polaganje cijevi 20cm</t>
  </si>
  <si>
    <t>3.12</t>
  </si>
  <si>
    <t>3.13</t>
  </si>
  <si>
    <t>4.</t>
  </si>
  <si>
    <t>4.1</t>
  </si>
  <si>
    <t>4.2</t>
  </si>
  <si>
    <t>4.3</t>
  </si>
  <si>
    <t>4.4</t>
  </si>
  <si>
    <t>Dobava i ugradnja prirubničkih hvatača nečistoće za pitku sanitarnu vodu sa svim potrebnim spojnim i brtvenim materijalom. Obračun se vrši po ugrađenom hvataču nečistoće.</t>
  </si>
  <si>
    <t>DN 200</t>
  </si>
  <si>
    <t>Dobava i ugradnja crnih šavnih cijevi prema HRN EN 10255 za razvod ogrijevne vode unutar strojarnice i oko dizalca topline. U cijenu uključen sav ovjesni i pričvrsni pribor, lukovi, koljena, T-komadi, redukcije, čvrste i klizne točke, metalne ukrasne rozete zaštićene antikorozivnom zaštitom (kromirane), čišćenje i ličenje temeljnom (1 x sivom i 1 x crvenom) i ukrasnom lak bojom u dva premaza, cijevi i ovjesa. 
Obračun se vrši prema stvarno ugrađenim količinama.</t>
  </si>
  <si>
    <t>DN 200 (219,1x4,0)</t>
  </si>
  <si>
    <t>Ogrjevni učin 4: 328 kW
Temperatura tople vode: 65°C/55°C
Protok tople vode: 28,69 m³/h
Vanjska temperatura zraka: 35 °C
Ulazna snaga u grijanju: 80,4 kW
Raspoloživa visina dobave pumpe: 180 kPa
Sezonska energetska učinkovitost SCOP/Ƞs: 
(min.) (47/55°C ; prema normi EN14825:2022 i EU regulativi br. 813/2013):	3,42/134
Sezonska energetska učinkovitost SCOP/Ƞs:
(min.) (30/35°C ; prema normi EN14825:2022 i EU regulativi br. 813/2013):	4,30/169
PED kategorija: CAT III
Maksimalna struja (za dimenzioniranje napojnog kabela): 2x109 A
Startna struja: 2x121 A
Električno napajanje: 400V; 3 ph; 50Hz
Zvučni tlak na 10m (LpA): 51,5 dB(A)
Duljina uređaja: 1815 mm     1815 mm (ukupno: 1815 mm)
Širina uređaja: 2267 mm     2267 mm (ukupno: 4634 mm)
Visina uređaja: 2045 mm     2045 mm (ukupno: 2045 mm)
Masa uređaja u transportu: 1152 kg       1152 kg (ukupno: 2304 mm)
Masa uređaja u radu: 1165 kg       1165 kg (ukupno: 2330 mm)</t>
  </si>
  <si>
    <t>Dobava i ugradnja predizorliranih PP RCT cijevi za grijanje i hlađenje. U cijenu uključen sav pričvrsni pribor, lukovi, koljena, prelazi, spojnice, redukcije,...
Obračun se vrši prema stvarno ugrađenim količinama.
Predizolirane cijevi za distribuciju tople vode do 90°C izrađene prema standardu EN253 kao PURLEN-A cijevi. Debljina izolacije SERIJE 1, bez detekcije vlage.
Unutarnja cijev: Polipropilenska cijev NIRO CLIMA PP-R SDR11, DIN 8077/78 ISO 4065.
Izolacijski materijal: Poliuretanska pjena (PUR) izrađena od poliola i izocijanata prikladna za prosječnu radnu temperaturu do 140°C. Pjena je homogena s prosječnom veličinom ćelija do maks. 0,5 mm, gustoća &gt;60 kg/m³, toplinska vodljivost na 50°C ≤ 0,026 W/mK.
Zaštitna cijev: Cijev od polietilena visoke gustoće PEHD, materijal najmanje PE80 prema EN ISO 12162, potpuno vodootporna, unutrašnjost cijevi obrađena za postizanje čvrstog spoja s izolacijom, gustoća &gt;940 kg/m3.</t>
  </si>
  <si>
    <t>Demontaža postojećih dizalica topline (3 komada, masa pojedinog uređaja: cca 1200 kg) koje se nalaze unutar strojarnice. U cijenu uračunat odvoz na skladište investitora ili na deponij uz dostavu otpremnih listova.</t>
  </si>
  <si>
    <t>Pažljiva demontaža postojećeg spremnika potrošne tople vode volumena 4000 litara. U cijenu uračunat odvoz na skladište investitora ili na deponij uz dostavu otpremnih listova.</t>
  </si>
  <si>
    <t>1.13</t>
  </si>
  <si>
    <t>Proizvod kao: Danfoss VL3, Tip: (065Z3413) + AME 655 (082G3443) + adapter</t>
  </si>
  <si>
    <t>Dobava i ugradnja magnetnog hvatača nečistoća sa svim potrebnim spojnim i brtvenim materijalom.</t>
  </si>
  <si>
    <t>Dobava i ugradnja troputnog elektromotornog prekretnog/mješajućeg ventila i pogona sa svim potrebnim spojnim i brtvenim materijalom.
Troputni elektromotorni prekretni ventil
DN 50 
Kvs - 40 m3/h 
nazivni tlak 16 bar
hod 15 mm.
Napajanje: 24 V DC/AC, modulirajući 0..10V.
Control input signal: Modulating / 3-point</t>
  </si>
  <si>
    <t>Dobava i ugradnja troputnog elektromotornog prekretnog/mješajućeg ventila i pogona sa svim potrebnim spojnim i brtvenim materijalom.
Troputni elektromotorni prekretni/mješajući ventil
DN 65 
Kvs: 63 m3/h 
nazivni tlak: 16 bar
hod: 20 mm.
Napajanje: 24 V DC/AC, modulirajući 0..10V.
Control input signal: 3-point</t>
  </si>
  <si>
    <t>Dobava i ugradnja troputnog elektromotornog prekretnog/mješajućeg ventila i pogona sa svim potrebnim spojnim i brtvenim materijalom.
Troputni elektromotorni prekretni/mješajući ventil
DN 100 
Kvs: 145 m3/h 
nazivni tlak: 16 bar
hod: 20 mm.
Napajanje: 24 V DC/AC, modulirajući 0..10V.
Control input signal: 3-point</t>
  </si>
  <si>
    <t>Proizvod kao: Caleffi, Tip: 600091</t>
  </si>
  <si>
    <t>Dobava i ugradnja troputnog elektromotornog mješajućeg ventila za sanitarnu vodu sa svim potrebnim spojnim i brtvenim materijalom.
Troputni elektromotorni mješajući ventil za sanitarnu vodu
Napajanje: 230 V (AC) - 50/60 Hz
Nazivni tlak u tijelu: PN 16
Maksimalni radni tlak: 10 bara
Maksimalni diferencijalni tlak: 5 bara
Maksimalna ulazna temperatura: 100 °C
Dimenzija: 2'' (DN50)
Raspon temperature podešavanja: 20–85 °C
Raspon temperature dezinfekcije: 40–85 °C</t>
  </si>
  <si>
    <t>Dobava i ugradnja cirkulacijske pumpe desuperheater-a. U cijenu uključen sav spojni, ovijesni i brtveni materijal.
Tehničke karakteristike: 
Medij : Voda
Protok: 11,6 m³/h, 
Visina dobave: 5,0 m
Temperatura polaza/povrata: 65/55°C
Maks. temperatura medija: 110 °C
Maksimalni pogonski tlak: 10 bar
Mrežni priključak: 1~230V/50 Hz
Nazivna potrošnja struje 
P1: 0,51 kW, Uzeta struja: 2,23 A
Cijevni priključak: DN 32 PN 6/10, 
Ugradna duljina: 220 mm</t>
  </si>
  <si>
    <t>Dobava i ugradnja cirkulacijske pumpe IZM 1. U cijenu uključen sav spojni, ovijesni i brtveni materijal.
Tehničke karakteristike: 
Medij : Voda
Protok: 43,6 m³/h, 
Visina dobave: 4,0 m
Maks. temperatura medija: 110 °C
Maksimalni pogonski tlak: 10 bar
Mrežni priključak: 1~230V/50 Hz
Nazivna potrošnja struje 
P1: 1,48 kW, Uzeta struja: 6,52 A
Cijevni priključak: DN 50, PN 6/10, 
Ugradna duljina: 340 mm</t>
  </si>
  <si>
    <t>2.43</t>
  </si>
  <si>
    <t>2.44</t>
  </si>
  <si>
    <t>Čišćenje, servis, provjera te demontaža postojećeg ekspanzijskog modula radi ponovne ugradnje u istoj strojarnici. U cijenu uračunat sav potreban materijal za ispunjenje opisa stavke.</t>
  </si>
  <si>
    <t>2.45</t>
  </si>
  <si>
    <t>Ugradnja postojećeg ekspanzijskog modula.</t>
  </si>
  <si>
    <t>Dobava i ugradnja aluminijskog lima za ovijanje vanjskog izoliranog cijevnog razvoda, komplet sa svim spojenim pričvrsnim i montažnim materijalom.</t>
  </si>
  <si>
    <t xml:space="preserve">Obračun po m3 uključujući iskop, te odvoz na deponiju. Obračun po m3 iskopa, bez koeficjenata, geometrijskog oblika. </t>
  </si>
  <si>
    <t>prodor dimenzija cca. 100x100 cm</t>
  </si>
  <si>
    <t>Obračun po m3 uključujući iskop, te odvoz na deponiju. Obračun po m3 iskopa, bez koeficjenata, geometrijskog oblika temelja. Zatrpavanje  i planiranje terana oko temeljnje ploče uračunati u cijenu.</t>
  </si>
  <si>
    <t>Izrada prodora u armiranobetonskom zidu za ulazak cijevi dizalica topline u strojarnicu. Stavka uključuje izradu prodora i obradu do potpune gotovosti nakon ugradnje cijevnog razvoda.</t>
  </si>
  <si>
    <t>Iskop kanala za ugradnju cijevi dizalica topline od pozicije dizalica topline do ulaska cijevi u strojarnicu u terenu B kat sa utovarom i odvozom viška materijala na deponiju.</t>
  </si>
  <si>
    <t>r.br.</t>
  </si>
  <si>
    <t>opis stavke</t>
  </si>
  <si>
    <t>jed</t>
  </si>
  <si>
    <t>količina</t>
  </si>
  <si>
    <t>jedinična cijena</t>
  </si>
  <si>
    <t>ukupno</t>
  </si>
  <si>
    <t>napomena</t>
  </si>
  <si>
    <t>E</t>
  </si>
  <si>
    <t>ELEKTROMONTAŽNI RADOVI</t>
  </si>
  <si>
    <t>E.01</t>
  </si>
  <si>
    <t>PRIPREMNI RADOVI</t>
  </si>
  <si>
    <t>Pripremni radovi na postojećoj instalaciji unutar glavnog razvodnog ormara. Predmet rekonstrukcije su NN izlazi nizvodno glavne sklopke koju sačinjavaju letve vel. NH00 - 3 kom i letve NH2 - 4 kom. Potrebno je izvesti demontažu istih i pripremiti ormar za ugradnju novih elemenata za napajnje budućih trošila, označiti i izolirati kablove, očistiti ormar.</t>
  </si>
  <si>
    <t>paušal</t>
  </si>
  <si>
    <t>PRIPREMNI RADOVI UKUPNO:</t>
  </si>
  <si>
    <t>E.2</t>
  </si>
  <si>
    <t>RAZVODNI ORMARI</t>
  </si>
  <si>
    <t>GLAVNI RAZVODNI ORMAR -GRO</t>
  </si>
  <si>
    <r>
      <rPr>
        <b/>
        <i/>
        <sz val="8"/>
        <rFont val="Calibri"/>
        <family val="2"/>
        <scheme val="minor"/>
      </rPr>
      <t>Stavka uključuje sve potrebne radnje za puno funkcioniranje razvodnog ormara. Radi se o postojećem ormaru koji se zadržava i prerađuje za prihvat novih trošila.</t>
    </r>
    <r>
      <rPr>
        <i/>
        <sz val="8"/>
        <rFont val="Calibri"/>
        <family val="2"/>
        <scheme val="minor"/>
      </rPr>
      <t xml:space="preserve"> U cijeni uračunata dobava materijala, izrada (u radioni ili na lokacji), doprema i skladištenje na gradilištu te montaža i spajajne istih. U ovoj stavci bez posebne napomene treba predvidjeti: troškove uvođenja kabela i spajanje na instalaciju na strani ormara. U izradi ormarića uračunati sav sitni i spojni materijal,sabirnice nule i zemlje, bravice, natpise strujnih krugova, oznake karakteristika vrijednosti pojedinih elemenata, postavljanje oznaka na kučište o vrsti zaštite od indirektnog dodira, ime ormara. Sheme razvodnih ormara moraju se postaviti sa unutarnje strane vrata ormarića a iste moraju biti jednoznačne s izvedenom instalacijom. </t>
    </r>
  </si>
  <si>
    <t>U svim stavkama nuditi dobavu, montažu i ožičenje svih NN komponenti do potpune funkcionalnosti</t>
  </si>
  <si>
    <t>GLAVNA SKLOPKA ZA DT1 i DT 2: Kompaktni prekidač snage, 3P/630A/50kA s elektroničkom zaštitnom jednicom za zaštitu od preopterećenja, zaštitu od kratkog spoja. Nazivna struja 630A, Prekidna moć (400V) 50kA, Okidač Elektronički okidač, Polovi 3, Podesiva zaštita od preopterećenja: Ir=0.4-1 x In. Podesiva zaštita od kratkog spoja: Ii=OFF - 2- 12 x In U skladu s IEC/EN 60947-2.</t>
  </si>
  <si>
    <t>Proizvod prema tehničkoj specifikaciji DT: Prekidač Compact NSX630N – Micrologic 2,3 – 630 A – 3 pola 3d</t>
  </si>
  <si>
    <t>NV rastavna pruga vel.2|400A|3P|185mm, kpl s osiguračima 315A, gG</t>
  </si>
  <si>
    <t>NV rastavna pruga vel.00|160A|3P|185mm</t>
  </si>
  <si>
    <t>Ostali spojni materijal i pribor (uvodnice, red. stezaljke, izolatori, sabirnice za izjednačenje potencijala bakar, sabirnice, priključne stezaljke Cu/Steatit M8/,i slično).</t>
  </si>
  <si>
    <t>Izrada, montaža i spajanje prema jednoplonoj shemi kpl sa svim vezama, vodičima i kabelskim stopicama</t>
  </si>
  <si>
    <t>RAZVODNI ORMARI UKUPNO:</t>
  </si>
  <si>
    <t>E.03</t>
  </si>
  <si>
    <t>ELEKTRIČNA INSTALACIJA - VODOVI</t>
  </si>
  <si>
    <r>
      <rPr>
        <b/>
        <sz val="8"/>
        <rFont val="Calibri"/>
        <family val="2"/>
        <scheme val="minor"/>
      </rPr>
      <t xml:space="preserve">Stavka uključuje sve potrebne radnje za polaganje, montažu i spajanje kabela na strani ormara i potrošača. </t>
    </r>
    <r>
      <rPr>
        <sz val="8"/>
        <rFont val="Calibri"/>
        <family val="2"/>
        <scheme val="minor"/>
      </rPr>
      <t>Napojni kablovi uvučeni u prethodno položene RDC cijevi u zemljanom rovu i na PK police unutar građevine. Prije nabave materijala Izvođač je dužan provijeriti točnu količinu na licu mjesta. U cijenu stavke predvidjeti izradu kabelskih glava, pres stopice i sl.</t>
    </r>
  </si>
  <si>
    <t xml:space="preserve">Glavni energetski razvod: </t>
  </si>
  <si>
    <t>0,6/1 kV kabel NYY 1x120 mm2 - Napajanje DT1 i DT2</t>
  </si>
  <si>
    <t>0,6/1 kV kabel NYY 1x120 mm2 - Napajanje DT3 i DT4</t>
  </si>
  <si>
    <t>Dobava i ugradnja perforiranih pocinčanih kabelski polica dim (šxv) 60x200 mm s pregradom za odvajanje slabe i jake struje. U cijenu uključiti standardne zidne i stropne nosače ili konzole komplet s elementima za skretanje i križanje. Stavka uključuje i materijal za spajanje i nošenje te sav vijčani materijal i materijal za sidrenje sukladno uputama proizvođača. U cijenu uključiti i troškove spajanja polica na sustav izjednačenja potencijala kpl. s izradom premoštenja.</t>
  </si>
  <si>
    <r>
      <t xml:space="preserve">Dijamantno bušenje betona, izrada proboja dimenzija do </t>
    </r>
    <r>
      <rPr>
        <sz val="8"/>
        <rFont val="Calibri"/>
        <family val="2"/>
        <charset val="238"/>
      </rPr>
      <t>Φ 200 mm</t>
    </r>
    <r>
      <rPr>
        <sz val="8"/>
        <rFont val="Calibri"/>
        <family val="2"/>
        <charset val="238"/>
        <scheme val="minor"/>
      </rPr>
      <t xml:space="preserve"> za potrebe razvoda instalacija.</t>
    </r>
  </si>
  <si>
    <t>ELEKTRIČNA INSTALACIJA - VODOVI UKUPNO:</t>
  </si>
  <si>
    <t>E.04</t>
  </si>
  <si>
    <t>IZJEDNAČENJE POTENCIJALA, GROMOBRANSKA INSTALACIJA I ZAŠTITNO UZEMLJENJE</t>
  </si>
  <si>
    <t xml:space="preserve">Izjednačenje potencijala: </t>
  </si>
  <si>
    <t>Dobava i ugradnja čelične pocinčane trake dimenzije 30x4 mm u AB temeljnu ploču. U cijenu uključiti: izradu svih izvoda (do GIP, vodilica lifta, glavnih odvoda  i sl.), zaštitnih bitumenskih premaza (izlazak trake iz betona i sl.) spajanje trake na armaturne šipke spojnicama (a sve prema nacrtnoj dokumentaciji</t>
  </si>
  <si>
    <t>Izrada priključaka metalnih masa unutar/izvan objekta (metalne ograde - rukohvati, nosivi stupovi, aluminijska stolarija, metalne mase opreme etc.) na sustav za izjednačavanje potencijala uključivo pribor za učvrščivanje (kabelske stopice, vijke podloške navrtke i dr.)</t>
  </si>
  <si>
    <t>Finožičani vodič H07V-K 16 mm2 ž/z zaspajanje na sustav uzemljenja</t>
  </si>
  <si>
    <t>Finožičani vodič H07V-K 50 mm2 ž/z zaspajanje na sustav uzemljenja</t>
  </si>
  <si>
    <t>4.5</t>
  </si>
  <si>
    <t>Spojnica od inoxa za izvođenje križanja ili nastavljanja FeZn trake uzemljenja</t>
  </si>
  <si>
    <t>IZJEDNAČENJE POTENCIJALA UKUPNO:</t>
  </si>
  <si>
    <t>E.05</t>
  </si>
  <si>
    <t>GRAĐEVINSKI RADOVI</t>
  </si>
  <si>
    <t>5.1</t>
  </si>
  <si>
    <r>
      <t xml:space="preserve">Izrada ili dobava prefabriciranog </t>
    </r>
    <r>
      <rPr>
        <b/>
        <sz val="8"/>
        <rFont val="Calibri"/>
        <family val="2"/>
        <scheme val="minor"/>
      </rPr>
      <t xml:space="preserve">AB šahta tip kao MZ D2 - vanjskih dim. (šxdxv) 1180x1080x1001mm s dvostrukim poklopcem dozvoljeno opterećenje 150 kN za potrebe NN mreže i rasvjete i EKM
</t>
    </r>
    <r>
      <rPr>
        <sz val="8"/>
        <rFont val="Calibri"/>
        <family val="2"/>
        <scheme val="minor"/>
      </rPr>
      <t>Prije izvedbe/montaže zdenca izvršiti planiranje dna jame s izradom drenaže zbijenosti Me=80MN/m2. Vrh zdenca prilagodoto koti okolnog terena, a kota vrha poklopca treba odgovarati koti završnog sloja terena. NAPOMENA: Nije dozvoljeno voditi NN mrežu i EKM unutar izdog zdenca</t>
    </r>
  </si>
  <si>
    <t>5.2</t>
  </si>
  <si>
    <r>
      <t>Dobava, doprema i polaganje zaštitne dvoslojne rebraste PVC cijevi crvene boje  Φ 110 mm.  Prije narudžbe neposredni izvoditelj ovih radova obavezno mora precizno izmjeriti označenu trasu na terenu kako bi se spriječila eventualna greška radi mogućih odstupanja od projektirane trase.</t>
    </r>
    <r>
      <rPr>
        <b/>
        <i/>
        <sz val="10"/>
        <rFont val="Arial"/>
        <family val="2"/>
        <charset val="238"/>
      </rPr>
      <t/>
    </r>
  </si>
  <si>
    <t>GRAĐEVINSKI RADOVI - INFRASTRUKTURA UKUPNO:</t>
  </si>
  <si>
    <t>E.6</t>
  </si>
  <si>
    <t>OSTALI RADOVI (ispitivanja,projektna dokumentacija i sl.)</t>
  </si>
  <si>
    <t>Ispitivanja sa izdavanjem atesta, kako slijedi:</t>
  </si>
  <si>
    <t>6.1</t>
  </si>
  <si>
    <t>Ispitivanje instalacija te pribavljanje potrebitih atesta i upustava prema programu kontrole, osiguranja kvalitete i HRN HD  60364-6:</t>
  </si>
  <si>
    <t>Ispitivanje zaštie od direktnog i indirektnog dodira te utvrđivanje neprekidnosti zaštitnog vodiča, te glavnog i dopunskog izjednačenja potencijala;</t>
  </si>
  <si>
    <t>ispitivanje otpora izolacije svih vodiča električne instalacije</t>
  </si>
  <si>
    <t>ispitivanje i kontrola ispravnosti rada razvodnih uređaja i ploča;</t>
  </si>
  <si>
    <t>Ispitivanje uzemljenja metalnih masa i neprekinutost zaštitnih vodiča</t>
  </si>
  <si>
    <t>Ispitivanje uzemljenja temeljnog uzemljivača</t>
  </si>
  <si>
    <t xml:space="preserve">mjerenje impedancije petlje kvara </t>
  </si>
  <si>
    <t>komplet</t>
  </si>
  <si>
    <t xml:space="preserve"> OSTALI RADOVI UKUPNO:</t>
  </si>
  <si>
    <t>REKAPITULACIJA:</t>
  </si>
  <si>
    <t>E.</t>
  </si>
  <si>
    <t>E.02</t>
  </si>
  <si>
    <t>E.06</t>
  </si>
  <si>
    <t>ELEKTRO RADOVI UKUPNO (bez PDV-a):</t>
  </si>
  <si>
    <t>PDV</t>
  </si>
  <si>
    <t>UKUPNO SA PDV-om:</t>
  </si>
  <si>
    <t>Redovno održavanje sustava u periodu od 2 godine</t>
  </si>
  <si>
    <t>ZAMJENA VENTILKONVEKTORA</t>
  </si>
  <si>
    <t>Demontaža postojećih ventilacijskih rešetka (tlačne i usisne)</t>
  </si>
  <si>
    <t>Sobe</t>
  </si>
  <si>
    <t>Dobava i ugradnja ventilokonvektora za dvocjevni sustav grijanja/hlađenja.</t>
  </si>
  <si>
    <t>Ventilatorski konvektor iz serije MAJOR LINE NCH, proizvod kao: CIAT, za dvocjevni sustav grijanja/hlađenja, horizontalni podstropni model bez tipske maske,</t>
  </si>
  <si>
    <t>u izvedbi 41VD (jedinica s povratom zraka s donje strane).
medij: voda
rashladni učin: 1,020/ 1,100/ 1,190 kW
ogrijevni učin ukupni: 3,830/ 4,210/ 4,550 kW
temperature medija (grijanje - hlađenje): 90/70°C - 7/12°C
temperatura zraka prostora zimi: 19°C
temperatura zraka prostora ljeti: 27°C
dimenzije uređaja: 655 x 557 x 245 mm
masa uređaja: 15 kg
Pabs: 30 W
Proizvod kao: CIAT
Tip: MJ Line 102J NCH 41VD 2T
- lijeva strana hidrauličkih priključaka</t>
  </si>
  <si>
    <t>"Dobava i ugradnja tlačne rešetke ventilokovektora.
Proizvod kao: Klimaoprema
• tlačna aluminijska rešetka
• ugradnja u spušteni strop
• brtvljenje spojeva
• vijčano pričvršćivanje rešetke</t>
  </si>
  <si>
    <t>Dobava i ugradnja fleksibilne inox cijevi za spoj na ventilokonvektor.
Fleksibilna inox cijev 3/4", L=300 mm</t>
  </si>
  <si>
    <t>Dobava i ugradnja navojnih kuglastih ventila sa svim potrebnim spojnim i brtvenim materijalom sa holender spojem. 
Kuglasti ventil 3/4"</t>
  </si>
  <si>
    <t>4.6</t>
  </si>
  <si>
    <t xml:space="preserve">kom </t>
  </si>
  <si>
    <t>Demontaža postojećih ventilokonvektora iz objekta.
'- zaštita poda, namještaja i opreme
- djelomična demontaža dijela spuštenog stropa
- demontaža postojećeg ventilkonvektora</t>
  </si>
  <si>
    <t>Hodnici</t>
  </si>
  <si>
    <t>4.7</t>
  </si>
  <si>
    <t>4.8</t>
  </si>
  <si>
    <t>Demontaža postojećih ventilacijskih rešetka (tlačne i usisne).
Pažljivo skidanje usisne revizijske rešetke - ista se zadržava.</t>
  </si>
  <si>
    <t>- lijeva strana hidrauličkih priključaka</t>
  </si>
  <si>
    <t>4.9</t>
  </si>
  <si>
    <t>4.10</t>
  </si>
  <si>
    <t>4.11</t>
  </si>
  <si>
    <t>4.12</t>
  </si>
  <si>
    <t>Zajednički prostori</t>
  </si>
  <si>
    <t>4.13</t>
  </si>
  <si>
    <t>Ventilatorski konvektor iz serije MAJOR LINE NCH, proizvod kao: CIAT, za dvocjevni sustav grijanja/hlađenja, horizontalni podstropni model bez tipske maske, u izvedbi 41VD (jedinica s povratom zraka s donje strane).
medij: voda
rashladni učin: 1,020/ 1,100/ 1,190 kW
ogrijevni učin ukupni: 3,830/ 4,210/ 4,550 kW
temperature medija (grijanje - hlađenje): 90/70°C - 7/12°C
temperatura zraka prostora zimi: 19°C
temperatura zraka prostora ljeti: 27°C
dimenzije uređaja: 655 x 557 x 245 mm
masa uređaja: 15 kg
Pabs: 30 W
Proizvod kao: CIAT
Tip: UTA 295/01S-I
- desna strana hidrauličkih priključaka</t>
  </si>
  <si>
    <t>Dobava i ugradnja kazetnog ventilokonvektora za dvocjevni sustav grijanja/hlađenja.</t>
  </si>
  <si>
    <t>4.14</t>
  </si>
  <si>
    <t>Kazetni konvektor iz serije COADIS LINE 900, proizvod kao: CIAT, za dvocjevni sustav grijanja/hlađenja, u izvedbi 932 (V4)
medij: voda
rashladni učin: 5,67 kW
ogrijevni učin ukupni:7,408  kW
temperature medija (grijanje - hlađenje): 65/55°C - 7/12°C
temperatura zraka prostora zimi: 19°C
temperatura zraka prostora ljeti: 27°C
dimenzije uređaja: 938 x 900 x 357 mm
masa uređaja: 50 kg
Proizvod kao: CIAT
Tip: COADIS LINE 900, model 932 V4</t>
  </si>
  <si>
    <t>5.</t>
  </si>
  <si>
    <t>5.3</t>
  </si>
  <si>
    <t>5.4</t>
  </si>
  <si>
    <t>5.5</t>
  </si>
  <si>
    <t>4.15</t>
  </si>
  <si>
    <t>4.16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</si>
</sst>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43" formatCode="_-* #,##0.00_-;\-* #,##0.00_-;_-* &quot;-&quot;??_-;_-@_-"/>
    <numFmt numFmtId="164" formatCode="_(&quot;$&quot;* #,##0.00_);_(&quot;$&quot;* \(#,##0.00\);_(&quot;$&quot;* &quot;-&quot;??_);_(@_)"/>
    <numFmt numFmtId="165" formatCode="_(* #,##0.00_);_(* \(#,##0.00\);_(* &quot;-&quot;??_);_(@_)"/>
    <numFmt numFmtId="166" formatCode="_-* #,##0.00\ &quot;kn&quot;_-;\-* #,##0.00\ &quot;kn&quot;_-;_-* &quot;-&quot;??\ &quot;kn&quot;_-;_-@_-"/>
    <numFmt numFmtId="167" formatCode="_-* #,##0\ _k_n_-;\-* #,##0\ _k_n_-;_-* &quot;-&quot;\ _k_n_-;_-@_-"/>
    <numFmt numFmtId="168" formatCode="_-* #,##0.00\ _k_n_-;\-* #,##0.00\ _k_n_-;_-* &quot;-&quot;??\ _k_n_-;_-@_-"/>
    <numFmt numFmtId="169" formatCode="#,##0.00\ &quot;kn&quot;"/>
    <numFmt numFmtId="170" formatCode="[$-809]dd\ mmmm\ yyyy;@"/>
    <numFmt numFmtId="171" formatCode="_-* #,##0.00\ _k_n_-;\-* #,##0.00\ _k_n_-;_-* \-??\ _k_n_-;_-@_-"/>
    <numFmt numFmtId="172" formatCode="_(&quot;kn&quot;\ * #,##0.00_);_(&quot;kn&quot;\ * \(#,##0.00\);_(&quot;kn&quot;\ * &quot;-&quot;??_);_(@_)"/>
    <numFmt numFmtId="173" formatCode="[$-41A]General"/>
    <numFmt numFmtId="174" formatCode="_-[$€-2]\ * #,##0.00_-;\-[$€-2]\ * #,##0.00_-;_-[$€-2]\ * &quot;-&quot;??_-"/>
    <numFmt numFmtId="175" formatCode="_-* #,##0.00\ [$€-1]_-;\-* #,##0.00\ [$€-1]_-;_-* &quot;-&quot;??\ [$€-1]_-;_-@_-"/>
    <numFmt numFmtId="176" formatCode="#,##0.00\ [$kn-41A]"/>
    <numFmt numFmtId="177" formatCode="[$€-2]\ #,##0"/>
    <numFmt numFmtId="178" formatCode="_-* #,##0.00&quot; kn&quot;_-;\-* #,##0.00&quot; kn&quot;_-;_-* \-??&quot; kn&quot;_-;_-@_-"/>
    <numFmt numFmtId="179" formatCode="0.000"/>
    <numFmt numFmtId="180" formatCode="0.0"/>
    <numFmt numFmtId="181" formatCode="_-[$€-2]\ * #,##0.00_-;\-[$€-2]\ * #,##0.00_-;_-[$€-2]\ * &quot;-&quot;??_-;_-@_-"/>
    <numFmt numFmtId="182" formatCode="_-* #,##0.00\ [$€-1]_-;\-* #,##0.00\ [$€-1]_-;_-* &quot;-&quot;\ [$€-1]_-;_-@_-"/>
  </numFmts>
  <fonts count="104">
    <font>
      <sz val="11"/>
      <color theme="1"/>
      <name val="Calibri"/>
      <family val="2"/>
      <charset val="238"/>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charset val="238"/>
    </font>
    <font>
      <sz val="11"/>
      <color theme="1"/>
      <name val="Calibri"/>
      <family val="2"/>
      <charset val="238"/>
      <scheme val="minor"/>
    </font>
    <font>
      <sz val="10"/>
      <name val="Arial"/>
      <family val="2"/>
    </font>
    <font>
      <sz val="10"/>
      <color theme="1"/>
      <name val="Arial"/>
      <family val="2"/>
    </font>
    <font>
      <sz val="10"/>
      <name val="Helv"/>
    </font>
    <font>
      <sz val="11"/>
      <color indexed="8"/>
      <name val="Calibri"/>
      <family val="2"/>
      <charset val="238"/>
    </font>
    <font>
      <sz val="11"/>
      <color indexed="8"/>
      <name val="Calibri"/>
      <family val="2"/>
    </font>
    <font>
      <sz val="11"/>
      <color indexed="9"/>
      <name val="Calibri"/>
      <family val="2"/>
      <charset val="238"/>
    </font>
    <font>
      <sz val="11"/>
      <color indexed="9"/>
      <name val="Calibri"/>
      <family val="2"/>
    </font>
    <font>
      <sz val="11"/>
      <color indexed="20"/>
      <name val="Calibri"/>
      <family val="2"/>
      <charset val="238"/>
    </font>
    <font>
      <b/>
      <sz val="11"/>
      <color indexed="52"/>
      <name val="Calibri"/>
      <family val="2"/>
    </font>
    <font>
      <b/>
      <sz val="11"/>
      <color indexed="52"/>
      <name val="Calibri"/>
      <family val="2"/>
      <charset val="238"/>
    </font>
    <font>
      <sz val="11"/>
      <color indexed="52"/>
      <name val="Calibri"/>
      <family val="2"/>
    </font>
    <font>
      <b/>
      <sz val="11"/>
      <color indexed="9"/>
      <name val="Calibri"/>
      <family val="2"/>
    </font>
    <font>
      <b/>
      <sz val="11"/>
      <color indexed="9"/>
      <name val="Calibri"/>
      <family val="2"/>
      <charset val="238"/>
    </font>
    <font>
      <sz val="11"/>
      <name val="Arial CE"/>
      <charset val="238"/>
    </font>
    <font>
      <sz val="9"/>
      <color indexed="8"/>
      <name val="Tahoma"/>
      <family val="2"/>
      <charset val="238"/>
    </font>
    <font>
      <sz val="11"/>
      <color indexed="17"/>
      <name val="Calibri"/>
      <family val="2"/>
      <charset val="238"/>
    </font>
    <font>
      <i/>
      <sz val="11"/>
      <color indexed="23"/>
      <name val="Calibri"/>
      <family val="2"/>
      <charset val="238"/>
    </font>
    <font>
      <b/>
      <sz val="15"/>
      <color indexed="56"/>
      <name val="Calibri"/>
      <family val="2"/>
      <charset val="238"/>
    </font>
    <font>
      <b/>
      <sz val="13"/>
      <color indexed="56"/>
      <name val="Calibri"/>
      <family val="2"/>
      <charset val="238"/>
    </font>
    <font>
      <b/>
      <sz val="11"/>
      <color indexed="56"/>
      <name val="Calibri"/>
      <family val="2"/>
      <charset val="238"/>
    </font>
    <font>
      <u/>
      <sz val="10"/>
      <color indexed="12"/>
      <name val="Arial"/>
      <family val="2"/>
      <charset val="238"/>
    </font>
    <font>
      <sz val="11"/>
      <color indexed="62"/>
      <name val="Calibri"/>
      <family val="2"/>
      <charset val="238"/>
    </font>
    <font>
      <b/>
      <sz val="11"/>
      <color indexed="63"/>
      <name val="Calibri"/>
      <family val="2"/>
      <charset val="238"/>
    </font>
    <font>
      <sz val="10"/>
      <name val="Times New Roman CE"/>
      <family val="1"/>
      <charset val="238"/>
    </font>
    <font>
      <sz val="12"/>
      <name val="Times New Roman CE"/>
      <family val="1"/>
      <charset val="238"/>
    </font>
    <font>
      <sz val="11"/>
      <color indexed="52"/>
      <name val="Calibri"/>
      <family val="2"/>
      <charset val="238"/>
    </font>
    <font>
      <b/>
      <sz val="18"/>
      <color indexed="56"/>
      <name val="Cambria"/>
      <family val="2"/>
      <charset val="238"/>
    </font>
    <font>
      <sz val="11"/>
      <color indexed="60"/>
      <name val="Calibri"/>
      <family val="2"/>
      <charset val="238"/>
    </font>
    <font>
      <sz val="11"/>
      <color indexed="60"/>
      <name val="Calibri"/>
      <family val="2"/>
    </font>
    <font>
      <sz val="12"/>
      <name val="Arial"/>
      <family val="2"/>
      <charset val="238"/>
    </font>
    <font>
      <sz val="12"/>
      <name val="Arial"/>
      <family val="2"/>
    </font>
    <font>
      <sz val="10"/>
      <name val="Arial CE"/>
      <family val="2"/>
      <charset val="238"/>
    </font>
    <font>
      <sz val="10"/>
      <name val="Arial CE"/>
      <charset val="238"/>
    </font>
    <font>
      <sz val="10"/>
      <color indexed="8"/>
      <name val="Arial"/>
      <family val="2"/>
      <charset val="238"/>
    </font>
    <font>
      <sz val="10"/>
      <name val="Arial CE"/>
    </font>
    <font>
      <sz val="11"/>
      <color indexed="8"/>
      <name val="Arial"/>
      <family val="2"/>
      <charset val="238"/>
    </font>
    <font>
      <sz val="11"/>
      <color indexed="8"/>
      <name val="Arial"/>
      <family val="2"/>
    </font>
    <font>
      <sz val="11"/>
      <name val="Arial"/>
      <family val="2"/>
    </font>
    <font>
      <sz val="10"/>
      <color indexed="8"/>
      <name val="MS Sans Serif"/>
      <family val="2"/>
    </font>
    <font>
      <sz val="11"/>
      <color theme="1"/>
      <name val="Calibri"/>
      <family val="2"/>
      <scheme val="minor"/>
    </font>
    <font>
      <sz val="10"/>
      <color indexed="8"/>
      <name val="Verdana"/>
      <family val="2"/>
    </font>
    <font>
      <sz val="12"/>
      <name val="Tms Rmn"/>
    </font>
    <font>
      <sz val="10"/>
      <name val="Helv"/>
      <family val="2"/>
    </font>
    <font>
      <sz val="10"/>
      <color indexed="8"/>
      <name val="Arial CE"/>
      <charset val="238"/>
    </font>
    <font>
      <sz val="11"/>
      <color indexed="10"/>
      <name val="Calibri"/>
      <family val="2"/>
      <charset val="238"/>
    </font>
    <font>
      <sz val="11"/>
      <color indexed="10"/>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8"/>
      <name val="Calibri"/>
      <family val="2"/>
      <charset val="238"/>
    </font>
    <font>
      <b/>
      <sz val="11"/>
      <color indexed="8"/>
      <name val="Calibri"/>
      <family val="2"/>
    </font>
    <font>
      <sz val="11"/>
      <color indexed="20"/>
      <name val="Calibri"/>
      <family val="2"/>
    </font>
    <font>
      <sz val="11"/>
      <color indexed="17"/>
      <name val="Calibri"/>
      <family val="2"/>
    </font>
    <font>
      <b/>
      <sz val="11"/>
      <color indexed="10"/>
      <name val="Calibri"/>
      <family val="2"/>
      <charset val="238"/>
    </font>
    <font>
      <b/>
      <sz val="15"/>
      <color indexed="62"/>
      <name val="Calibri"/>
      <family val="2"/>
      <charset val="238"/>
    </font>
    <font>
      <b/>
      <sz val="13"/>
      <color indexed="62"/>
      <name val="Calibri"/>
      <family val="2"/>
      <charset val="238"/>
    </font>
    <font>
      <b/>
      <sz val="11"/>
      <color indexed="62"/>
      <name val="Calibri"/>
      <family val="2"/>
      <charset val="238"/>
    </font>
    <font>
      <sz val="11"/>
      <color indexed="19"/>
      <name val="Calibri"/>
      <family val="2"/>
      <charset val="238"/>
    </font>
    <font>
      <sz val="8"/>
      <color theme="1"/>
      <name val="Arial"/>
      <family val="2"/>
      <charset val="238"/>
    </font>
    <font>
      <sz val="11"/>
      <color rgb="FF000000"/>
      <name val="Arial1"/>
    </font>
    <font>
      <sz val="11"/>
      <color rgb="FF000000"/>
      <name val="Calibri"/>
      <family val="2"/>
      <charset val="238"/>
    </font>
    <font>
      <sz val="11"/>
      <color rgb="FF000000"/>
      <name val="Arial1"/>
      <charset val="238"/>
    </font>
    <font>
      <sz val="10"/>
      <color rgb="FF000000"/>
      <name val="Arial2"/>
    </font>
    <font>
      <sz val="10"/>
      <name val="Arial"/>
      <family val="2"/>
      <charset val="1"/>
    </font>
    <font>
      <sz val="10"/>
      <name val="Arial"/>
      <family val="2"/>
      <charset val="238"/>
    </font>
    <font>
      <sz val="11"/>
      <name val="Calibri"/>
      <family val="2"/>
      <charset val="238"/>
      <scheme val="minor"/>
    </font>
    <font>
      <sz val="12"/>
      <name val="HRTimes"/>
      <charset val="238"/>
    </font>
    <font>
      <b/>
      <sz val="8"/>
      <color theme="1"/>
      <name val="Arial"/>
      <family val="2"/>
    </font>
    <font>
      <sz val="11"/>
      <name val="Calibri"/>
      <family val="2"/>
      <scheme val="minor"/>
    </font>
    <font>
      <b/>
      <sz val="11"/>
      <color theme="1"/>
      <name val="Calibri"/>
      <family val="2"/>
      <scheme val="minor"/>
    </font>
    <font>
      <b/>
      <sz val="11"/>
      <color indexed="8"/>
      <name val="Calibri"/>
      <family val="2"/>
      <scheme val="minor"/>
    </font>
    <font>
      <sz val="11"/>
      <color indexed="10"/>
      <name val="Calibri"/>
      <family val="2"/>
      <scheme val="minor"/>
    </font>
    <font>
      <sz val="11"/>
      <color indexed="8"/>
      <name val="Calibri"/>
      <family val="2"/>
      <scheme val="minor"/>
    </font>
    <font>
      <b/>
      <sz val="11"/>
      <name val="Calibri"/>
      <family val="2"/>
      <scheme val="minor"/>
    </font>
    <font>
      <vertAlign val="superscript"/>
      <sz val="11"/>
      <name val="Calibri"/>
      <family val="2"/>
      <scheme val="minor"/>
    </font>
    <font>
      <sz val="11"/>
      <color rgb="FFFF0000"/>
      <name val="Calibri"/>
      <family val="2"/>
      <scheme val="minor"/>
    </font>
    <font>
      <sz val="11"/>
      <color indexed="8"/>
      <name val="Aptos Narrow"/>
      <family val="2"/>
    </font>
    <font>
      <vertAlign val="superscript"/>
      <sz val="11"/>
      <color theme="1"/>
      <name val="Calibri"/>
      <family val="2"/>
      <scheme val="minor"/>
    </font>
    <font>
      <sz val="8"/>
      <name val="Calibri"/>
      <family val="2"/>
      <scheme val="minor"/>
    </font>
    <font>
      <b/>
      <sz val="8"/>
      <name val="Calibri"/>
      <family val="2"/>
      <scheme val="minor"/>
    </font>
    <font>
      <b/>
      <sz val="8"/>
      <color rgb="FFFF0000"/>
      <name val="Calibri"/>
      <family val="2"/>
      <scheme val="minor"/>
    </font>
    <font>
      <sz val="10"/>
      <name val="Arial"/>
      <family val="2"/>
    </font>
    <font>
      <b/>
      <sz val="8"/>
      <name val="Calibri"/>
      <family val="2"/>
      <charset val="238"/>
      <scheme val="minor"/>
    </font>
    <font>
      <sz val="8"/>
      <color rgb="FFFF0000"/>
      <name val="Calibri"/>
      <family val="2"/>
      <scheme val="minor"/>
    </font>
    <font>
      <i/>
      <sz val="8"/>
      <name val="Calibri"/>
      <family val="2"/>
      <scheme val="minor"/>
    </font>
    <font>
      <b/>
      <i/>
      <sz val="8"/>
      <name val="Calibri"/>
      <family val="2"/>
      <scheme val="minor"/>
    </font>
    <font>
      <sz val="8"/>
      <name val="Calibri"/>
      <family val="2"/>
      <charset val="238"/>
      <scheme val="minor"/>
    </font>
    <font>
      <sz val="8"/>
      <name val="Calibri"/>
      <family val="2"/>
      <charset val="238"/>
    </font>
    <font>
      <sz val="8"/>
      <name val="Arial"/>
      <family val="2"/>
      <charset val="238"/>
    </font>
    <font>
      <b/>
      <i/>
      <sz val="10"/>
      <name val="Arial"/>
      <family val="2"/>
      <charset val="238"/>
    </font>
    <font>
      <sz val="8"/>
      <color rgb="FF242021"/>
      <name val="Calibri"/>
      <family val="2"/>
      <scheme val="minor"/>
    </font>
    <font>
      <sz val="8"/>
      <color theme="1"/>
      <name val="Calibri"/>
      <family val="2"/>
      <scheme val="minor"/>
    </font>
    <font>
      <b/>
      <sz val="10"/>
      <name val="Calibri"/>
      <family val="2"/>
      <scheme val="minor"/>
    </font>
    <font>
      <sz val="11"/>
      <color rgb="FF000000"/>
      <name val="Calibri"/>
      <family val="2"/>
      <charset val="238"/>
      <scheme val="minor"/>
    </font>
    <font>
      <sz val="11"/>
      <color rgb="FF000000"/>
      <name val="Calibri"/>
      <family val="2"/>
      <scheme val="minor"/>
    </font>
    <font>
      <b/>
      <sz val="11"/>
      <color rgb="FF000000"/>
      <name val="Calibri"/>
      <family val="2"/>
      <scheme val="minor"/>
    </font>
  </fonts>
  <fills count="3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6"/>
      </patternFill>
    </fill>
    <fill>
      <patternFill patternType="solid">
        <fgColor indexed="22"/>
      </patternFill>
    </fill>
    <fill>
      <patternFill patternType="solid">
        <fgColor indexed="55"/>
      </patternFill>
    </fill>
    <fill>
      <patternFill patternType="solid">
        <fgColor indexed="43"/>
      </patternFill>
    </fill>
    <fill>
      <patternFill patternType="solid">
        <fgColor indexed="56"/>
      </patternFill>
    </fill>
    <fill>
      <patternFill patternType="solid">
        <fgColor indexed="54"/>
      </patternFill>
    </fill>
    <fill>
      <patternFill patternType="solid">
        <fgColor indexed="9"/>
      </patternFill>
    </fill>
    <fill>
      <patternFill patternType="solid">
        <fgColor indexed="41"/>
        <bgColor indexed="64"/>
      </patternFill>
    </fill>
    <fill>
      <patternFill patternType="solid">
        <fgColor theme="9" tint="0.39997558519241921"/>
        <bgColor indexed="64"/>
      </patternFill>
    </fill>
    <fill>
      <patternFill patternType="solid">
        <fgColor indexed="22"/>
        <bgColor indexed="64"/>
      </patternFill>
    </fill>
    <fill>
      <patternFill patternType="solid">
        <fgColor theme="3" tint="0.79998168889431442"/>
        <bgColor indexed="64"/>
      </patternFill>
    </fill>
    <fill>
      <patternFill patternType="solid">
        <fgColor theme="3" tint="0.79998168889431442"/>
        <bgColor indexed="41"/>
      </patternFill>
    </fill>
    <fill>
      <patternFill patternType="solid">
        <fgColor theme="4" tint="0.79998168889431442"/>
        <bgColor indexed="64"/>
      </patternFill>
    </fill>
    <fill>
      <patternFill patternType="solid">
        <fgColor theme="3" tint="0.79998168889431442"/>
        <bgColor indexed="22"/>
      </patternFill>
    </fill>
    <fill>
      <patternFill patternType="solid">
        <fgColor theme="0" tint="-4.9989318521683403E-2"/>
        <bgColor indexed="64"/>
      </patternFill>
    </fill>
    <fill>
      <patternFill patternType="solid">
        <fgColor theme="4" tint="0.59999389629810485"/>
        <bgColor indexed="64"/>
      </patternFill>
    </fill>
    <fill>
      <patternFill patternType="solid">
        <fgColor rgb="FFFFFF00"/>
        <bgColor indexed="64"/>
      </patternFill>
    </fill>
    <fill>
      <patternFill patternType="solid">
        <fgColor theme="0" tint="-0.249977111117893"/>
        <bgColor indexed="64"/>
      </patternFill>
    </fill>
  </fills>
  <borders count="21">
    <border>
      <left/>
      <right/>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bottom/>
      <diagonal/>
    </border>
    <border>
      <left/>
      <right/>
      <top/>
      <bottom style="thick">
        <color indexed="56"/>
      </bottom>
      <diagonal/>
    </border>
    <border>
      <left/>
      <right/>
      <top/>
      <bottom style="thick">
        <color indexed="27"/>
      </bottom>
      <diagonal/>
    </border>
    <border>
      <left/>
      <right/>
      <top/>
      <bottom style="medium">
        <color indexed="27"/>
      </bottom>
      <diagonal/>
    </border>
    <border>
      <left/>
      <right/>
      <top/>
      <bottom style="double">
        <color indexed="10"/>
      </bottom>
      <diagonal/>
    </border>
    <border>
      <left/>
      <right/>
      <top style="thin">
        <color indexed="56"/>
      </top>
      <bottom style="double">
        <color indexed="56"/>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hair">
        <color auto="1"/>
      </left>
      <right style="hair">
        <color auto="1"/>
      </right>
      <top style="hair">
        <color auto="1"/>
      </top>
      <bottom style="hair">
        <color auto="1"/>
      </bottom>
      <diagonal/>
    </border>
    <border>
      <left style="hair">
        <color indexed="64"/>
      </left>
      <right style="hair">
        <color indexed="64"/>
      </right>
      <top/>
      <bottom style="hair">
        <color indexed="64"/>
      </bottom>
      <diagonal/>
    </border>
  </borders>
  <cellStyleXfs count="535">
    <xf numFmtId="0" fontId="0" fillId="0" borderId="0"/>
    <xf numFmtId="0" fontId="6" fillId="0" borderId="0"/>
    <xf numFmtId="0" fontId="4" fillId="0" borderId="0"/>
    <xf numFmtId="0" fontId="8" fillId="0" borderId="0"/>
    <xf numFmtId="0" fontId="8" fillId="0" borderId="0" applyBorder="0"/>
    <xf numFmtId="0" fontId="5" fillId="0" borderId="0"/>
    <xf numFmtId="170" fontId="9" fillId="2" borderId="0" applyNumberFormat="0" applyBorder="0" applyAlignment="0" applyProtection="0"/>
    <xf numFmtId="0" fontId="9" fillId="2" borderId="0" applyNumberFormat="0" applyBorder="0" applyAlignment="0" applyProtection="0"/>
    <xf numFmtId="170" fontId="9" fillId="3" borderId="0" applyNumberFormat="0" applyBorder="0" applyAlignment="0" applyProtection="0"/>
    <xf numFmtId="0" fontId="9" fillId="3" borderId="0" applyNumberFormat="0" applyBorder="0" applyAlignment="0" applyProtection="0"/>
    <xf numFmtId="170" fontId="9" fillId="4" borderId="0" applyNumberFormat="0" applyBorder="0" applyAlignment="0" applyProtection="0"/>
    <xf numFmtId="0" fontId="9" fillId="4" borderId="0" applyNumberFormat="0" applyBorder="0" applyAlignment="0" applyProtection="0"/>
    <xf numFmtId="170" fontId="9" fillId="5" borderId="0" applyNumberFormat="0" applyBorder="0" applyAlignment="0" applyProtection="0"/>
    <xf numFmtId="0" fontId="9" fillId="5" borderId="0" applyNumberFormat="0" applyBorder="0" applyAlignment="0" applyProtection="0"/>
    <xf numFmtId="170" fontId="9" fillId="6" borderId="0" applyNumberFormat="0" applyBorder="0" applyAlignment="0" applyProtection="0"/>
    <xf numFmtId="170" fontId="9" fillId="7" borderId="0" applyNumberFormat="0" applyBorder="0" applyAlignment="0" applyProtection="0"/>
    <xf numFmtId="0" fontId="9" fillId="7" borderId="0" applyNumberFormat="0" applyBorder="0" applyAlignment="0" applyProtection="0"/>
    <xf numFmtId="0" fontId="10" fillId="2" borderId="0" applyNumberFormat="0" applyBorder="0" applyAlignment="0" applyProtection="0"/>
    <xf numFmtId="0" fontId="10" fillId="3" borderId="0" applyNumberFormat="0" applyBorder="0" applyAlignment="0" applyProtection="0"/>
    <xf numFmtId="0" fontId="10" fillId="4" borderId="0" applyNumberFormat="0" applyBorder="0" applyAlignment="0" applyProtection="0"/>
    <xf numFmtId="0" fontId="10" fillId="5" borderId="0" applyNumberFormat="0" applyBorder="0" applyAlignment="0" applyProtection="0"/>
    <xf numFmtId="0" fontId="10" fillId="6" borderId="0" applyNumberFormat="0" applyBorder="0" applyAlignment="0" applyProtection="0"/>
    <xf numFmtId="0" fontId="10" fillId="7" borderId="0" applyNumberFormat="0" applyBorder="0" applyAlignment="0" applyProtection="0"/>
    <xf numFmtId="0" fontId="9" fillId="2" borderId="0" applyNumberFormat="0" applyBorder="0" applyAlignment="0" applyProtection="0"/>
    <xf numFmtId="0" fontId="9" fillId="2"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170" fontId="9" fillId="8" borderId="0" applyNumberFormat="0" applyBorder="0" applyAlignment="0" applyProtection="0"/>
    <xf numFmtId="0" fontId="9" fillId="8" borderId="0" applyNumberFormat="0" applyBorder="0" applyAlignment="0" applyProtection="0"/>
    <xf numFmtId="170" fontId="9" fillId="9" borderId="0" applyNumberFormat="0" applyBorder="0" applyAlignment="0" applyProtection="0"/>
    <xf numFmtId="170" fontId="9" fillId="10" borderId="0" applyNumberFormat="0" applyBorder="0" applyAlignment="0" applyProtection="0"/>
    <xf numFmtId="0" fontId="9" fillId="10" borderId="0" applyNumberFormat="0" applyBorder="0" applyAlignment="0" applyProtection="0"/>
    <xf numFmtId="170" fontId="9" fillId="5" borderId="0" applyNumberFormat="0" applyBorder="0" applyAlignment="0" applyProtection="0"/>
    <xf numFmtId="0" fontId="9" fillId="5" borderId="0" applyNumberFormat="0" applyBorder="0" applyAlignment="0" applyProtection="0"/>
    <xf numFmtId="170" fontId="9" fillId="8" borderId="0" applyNumberFormat="0" applyBorder="0" applyAlignment="0" applyProtection="0"/>
    <xf numFmtId="0" fontId="9" fillId="8" borderId="0" applyNumberFormat="0" applyBorder="0" applyAlignment="0" applyProtection="0"/>
    <xf numFmtId="170" fontId="9" fillId="11" borderId="0" applyNumberFormat="0" applyBorder="0" applyAlignment="0" applyProtection="0"/>
    <xf numFmtId="0" fontId="9" fillId="11" borderId="0" applyNumberFormat="0" applyBorder="0" applyAlignment="0" applyProtection="0"/>
    <xf numFmtId="0" fontId="10" fillId="8"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5" borderId="0" applyNumberFormat="0" applyBorder="0" applyAlignment="0" applyProtection="0"/>
    <xf numFmtId="0" fontId="10" fillId="8" borderId="0" applyNumberFormat="0" applyBorder="0" applyAlignment="0" applyProtection="0"/>
    <xf numFmtId="0" fontId="10" fillId="11"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8" borderId="0" applyNumberFormat="0" applyBorder="0" applyAlignment="0" applyProtection="0"/>
    <xf numFmtId="170" fontId="11" fillId="12" borderId="0" applyNumberFormat="0" applyBorder="0" applyAlignment="0" applyProtection="0"/>
    <xf numFmtId="0" fontId="11" fillId="12" borderId="0" applyNumberFormat="0" applyBorder="0" applyAlignment="0" applyProtection="0"/>
    <xf numFmtId="170" fontId="11" fillId="9" borderId="0" applyNumberFormat="0" applyBorder="0" applyAlignment="0" applyProtection="0"/>
    <xf numFmtId="0" fontId="11" fillId="9" borderId="0" applyNumberFormat="0" applyBorder="0" applyAlignment="0" applyProtection="0"/>
    <xf numFmtId="170" fontId="11" fillId="10" borderId="0" applyNumberFormat="0" applyBorder="0" applyAlignment="0" applyProtection="0"/>
    <xf numFmtId="0" fontId="11" fillId="10" borderId="0" applyNumberFormat="0" applyBorder="0" applyAlignment="0" applyProtection="0"/>
    <xf numFmtId="170" fontId="11" fillId="13" borderId="0" applyNumberFormat="0" applyBorder="0" applyAlignment="0" applyProtection="0"/>
    <xf numFmtId="0" fontId="11" fillId="13" borderId="0" applyNumberFormat="0" applyBorder="0" applyAlignment="0" applyProtection="0"/>
    <xf numFmtId="170" fontId="11" fillId="14" borderId="0" applyNumberFormat="0" applyBorder="0" applyAlignment="0" applyProtection="0"/>
    <xf numFmtId="0" fontId="11" fillId="14" borderId="0" applyNumberFormat="0" applyBorder="0" applyAlignment="0" applyProtection="0"/>
    <xf numFmtId="170" fontId="11" fillId="15" borderId="0" applyNumberFormat="0" applyBorder="0" applyAlignment="0" applyProtection="0"/>
    <xf numFmtId="0" fontId="11" fillId="15" borderId="0" applyNumberFormat="0" applyBorder="0" applyAlignment="0" applyProtection="0"/>
    <xf numFmtId="0" fontId="12" fillId="12"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13" borderId="0" applyNumberFormat="0" applyBorder="0" applyAlignment="0" applyProtection="0"/>
    <xf numFmtId="0" fontId="12" fillId="14" borderId="0" applyNumberFormat="0" applyBorder="0" applyAlignment="0" applyProtection="0"/>
    <xf numFmtId="0" fontId="12" fillId="15"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170" fontId="11" fillId="16" borderId="0" applyNumberFormat="0" applyBorder="0" applyAlignment="0" applyProtection="0"/>
    <xf numFmtId="0" fontId="11" fillId="16" borderId="0" applyNumberFormat="0" applyBorder="0" applyAlignment="0" applyProtection="0"/>
    <xf numFmtId="170" fontId="11" fillId="17" borderId="0" applyNumberFormat="0" applyBorder="0" applyAlignment="0" applyProtection="0"/>
    <xf numFmtId="0" fontId="11" fillId="17" borderId="0" applyNumberFormat="0" applyBorder="0" applyAlignment="0" applyProtection="0"/>
    <xf numFmtId="170" fontId="11" fillId="18" borderId="0" applyNumberFormat="0" applyBorder="0" applyAlignment="0" applyProtection="0"/>
    <xf numFmtId="0" fontId="11" fillId="18" borderId="0" applyNumberFormat="0" applyBorder="0" applyAlignment="0" applyProtection="0"/>
    <xf numFmtId="170" fontId="11" fillId="13" borderId="0" applyNumberFormat="0" applyBorder="0" applyAlignment="0" applyProtection="0"/>
    <xf numFmtId="0" fontId="11" fillId="13" borderId="0" applyNumberFormat="0" applyBorder="0" applyAlignment="0" applyProtection="0"/>
    <xf numFmtId="170" fontId="11" fillId="14" borderId="0" applyNumberFormat="0" applyBorder="0" applyAlignment="0" applyProtection="0"/>
    <xf numFmtId="170" fontId="11" fillId="19" borderId="0" applyNumberFormat="0" applyBorder="0" applyAlignment="0" applyProtection="0"/>
    <xf numFmtId="0" fontId="11" fillId="19" borderId="0" applyNumberFormat="0" applyBorder="0" applyAlignment="0" applyProtection="0"/>
    <xf numFmtId="170" fontId="13" fillId="3" borderId="0" applyNumberFormat="0" applyBorder="0" applyAlignment="0" applyProtection="0"/>
    <xf numFmtId="0" fontId="13" fillId="3" borderId="0" applyNumberFormat="0" applyBorder="0" applyAlignment="0" applyProtection="0"/>
    <xf numFmtId="0" fontId="4" fillId="20" borderId="1" applyNumberFormat="0" applyFont="0" applyAlignment="0" applyProtection="0"/>
    <xf numFmtId="0" fontId="4" fillId="20" borderId="1" applyNumberFormat="0" applyFont="0" applyAlignment="0" applyProtection="0"/>
    <xf numFmtId="0" fontId="6" fillId="20" borderId="1" applyNumberFormat="0" applyFont="0" applyAlignment="0" applyProtection="0"/>
    <xf numFmtId="0" fontId="4" fillId="20" borderId="1" applyNumberFormat="0" applyFont="0" applyAlignment="0" applyProtection="0"/>
    <xf numFmtId="0" fontId="6" fillId="20" borderId="1" applyNumberFormat="0" applyFont="0" applyAlignment="0" applyProtection="0"/>
    <xf numFmtId="0" fontId="4" fillId="20" borderId="1" applyNumberFormat="0" applyFont="0" applyAlignment="0" applyProtection="0"/>
    <xf numFmtId="0" fontId="14" fillId="21" borderId="2" applyNumberFormat="0" applyAlignment="0" applyProtection="0"/>
    <xf numFmtId="170" fontId="15" fillId="21" borderId="2" applyNumberFormat="0" applyAlignment="0" applyProtection="0"/>
    <xf numFmtId="0" fontId="15" fillId="21" borderId="2" applyNumberFormat="0" applyAlignment="0" applyProtection="0"/>
    <xf numFmtId="0" fontId="16" fillId="0" borderId="3" applyNumberFormat="0" applyFill="0" applyAlignment="0" applyProtection="0"/>
    <xf numFmtId="0" fontId="17" fillId="22" borderId="4" applyNumberFormat="0" applyAlignment="0" applyProtection="0"/>
    <xf numFmtId="170" fontId="18" fillId="22" borderId="4" applyNumberFormat="0" applyAlignment="0" applyProtection="0"/>
    <xf numFmtId="0" fontId="12" fillId="16" borderId="0" applyNumberFormat="0" applyBorder="0" applyAlignment="0" applyProtection="0"/>
    <xf numFmtId="0" fontId="12" fillId="17" borderId="0" applyNumberFormat="0" applyBorder="0" applyAlignment="0" applyProtection="0"/>
    <xf numFmtId="0" fontId="12" fillId="18" borderId="0" applyNumberFormat="0" applyBorder="0" applyAlignment="0" applyProtection="0"/>
    <xf numFmtId="0" fontId="12" fillId="13" borderId="0" applyNumberFormat="0" applyBorder="0" applyAlignment="0" applyProtection="0"/>
    <xf numFmtId="0" fontId="12" fillId="14" borderId="0" applyNumberFormat="0" applyBorder="0" applyAlignment="0" applyProtection="0"/>
    <xf numFmtId="0" fontId="12" fillId="19" borderId="0" applyNumberFormat="0" applyBorder="0" applyAlignment="0" applyProtection="0"/>
    <xf numFmtId="168"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167"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71" fontId="6" fillId="0" borderId="0" applyFont="0" applyFill="0" applyBorder="0" applyAlignment="0" applyProtection="0"/>
    <xf numFmtId="168" fontId="4"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71" fontId="4" fillId="0" borderId="0" applyFill="0" applyBorder="0" applyAlignment="0" applyProtection="0"/>
    <xf numFmtId="166" fontId="19"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72" fontId="4" fillId="0" borderId="0" applyFont="0" applyFill="0" applyBorder="0" applyAlignment="0" applyProtection="0"/>
    <xf numFmtId="173" fontId="20" fillId="0" borderId="0">
      <alignment horizontal="left" wrapText="1" indent="1"/>
    </xf>
    <xf numFmtId="0" fontId="21" fillId="4" borderId="0" applyNumberFormat="0" applyBorder="0" applyAlignment="0" applyProtection="0"/>
    <xf numFmtId="0" fontId="21" fillId="4" borderId="0" applyNumberFormat="0" applyBorder="0" applyAlignment="0" applyProtection="0"/>
    <xf numFmtId="174" fontId="6" fillId="0" borderId="0" applyFont="0" applyFill="0" applyBorder="0" applyAlignment="0" applyProtection="0"/>
    <xf numFmtId="174" fontId="4" fillId="0" borderId="0" applyFont="0" applyFill="0" applyBorder="0" applyAlignment="0" applyProtection="0"/>
    <xf numFmtId="0" fontId="4" fillId="0" borderId="0"/>
    <xf numFmtId="170" fontId="22" fillId="0" borderId="0" applyNumberFormat="0" applyFill="0" applyBorder="0" applyAlignment="0" applyProtection="0"/>
    <xf numFmtId="170" fontId="21" fillId="4" borderId="0" applyNumberFormat="0" applyBorder="0" applyAlignment="0" applyProtection="0"/>
    <xf numFmtId="0" fontId="21" fillId="4" borderId="0" applyNumberFormat="0" applyBorder="0" applyAlignment="0" applyProtection="0"/>
    <xf numFmtId="170" fontId="23" fillId="0" borderId="5" applyNumberFormat="0" applyFill="0" applyAlignment="0" applyProtection="0"/>
    <xf numFmtId="0" fontId="23" fillId="0" borderId="5" applyNumberFormat="0" applyFill="0" applyAlignment="0" applyProtection="0"/>
    <xf numFmtId="170" fontId="24" fillId="0" borderId="6" applyNumberFormat="0" applyFill="0" applyAlignment="0" applyProtection="0"/>
    <xf numFmtId="0" fontId="24" fillId="0" borderId="6" applyNumberFormat="0" applyFill="0" applyAlignment="0" applyProtection="0"/>
    <xf numFmtId="170" fontId="25" fillId="0" borderId="7" applyNumberFormat="0" applyFill="0" applyAlignment="0" applyProtection="0"/>
    <xf numFmtId="0" fontId="25" fillId="0" borderId="7" applyNumberFormat="0" applyFill="0" applyAlignment="0" applyProtection="0"/>
    <xf numFmtId="170" fontId="25"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alignment vertical="top"/>
      <protection locked="0"/>
    </xf>
    <xf numFmtId="170" fontId="27" fillId="7" borderId="2" applyNumberFormat="0" applyAlignment="0" applyProtection="0"/>
    <xf numFmtId="0" fontId="27" fillId="7" borderId="2" applyNumberFormat="0" applyAlignment="0" applyProtection="0"/>
    <xf numFmtId="0" fontId="11" fillId="16" borderId="0" applyNumberFormat="0" applyBorder="0" applyAlignment="0" applyProtection="0"/>
    <xf numFmtId="0" fontId="11" fillId="16"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28" fillId="21" borderId="8" applyNumberFormat="0" applyAlignment="0" applyProtection="0"/>
    <xf numFmtId="0" fontId="28" fillId="21" borderId="8" applyNumberFormat="0" applyAlignment="0" applyProtection="0"/>
    <xf numFmtId="0" fontId="28" fillId="21" borderId="8" applyNumberFormat="0" applyAlignment="0" applyProtection="0"/>
    <xf numFmtId="0" fontId="15" fillId="21" borderId="2" applyNumberFormat="0" applyAlignment="0" applyProtection="0"/>
    <xf numFmtId="0" fontId="15" fillId="21" borderId="2" applyNumberFormat="0" applyAlignment="0" applyProtection="0"/>
    <xf numFmtId="0" fontId="29" fillId="0" borderId="0">
      <alignment horizontal="right" vertical="top"/>
    </xf>
    <xf numFmtId="0" fontId="30" fillId="0" borderId="0">
      <alignment horizontal="justify" vertical="top" wrapText="1"/>
    </xf>
    <xf numFmtId="0" fontId="29" fillId="0" borderId="0">
      <alignment horizontal="left"/>
    </xf>
    <xf numFmtId="4" fontId="30" fillId="0" borderId="0">
      <alignment horizontal="right"/>
    </xf>
    <xf numFmtId="0" fontId="30" fillId="0" borderId="0">
      <alignment horizontal="right"/>
    </xf>
    <xf numFmtId="4" fontId="30" fillId="0" borderId="0">
      <alignment horizontal="right" wrapText="1"/>
    </xf>
    <xf numFmtId="0" fontId="30" fillId="0" borderId="0">
      <alignment horizontal="right"/>
    </xf>
    <xf numFmtId="4" fontId="30" fillId="0" borderId="0">
      <alignment horizontal="right"/>
    </xf>
    <xf numFmtId="170" fontId="31" fillId="0" borderId="3" applyNumberFormat="0" applyFill="0" applyAlignment="0" applyProtection="0"/>
    <xf numFmtId="0" fontId="31" fillId="0" borderId="3" applyNumberFormat="0" applyFill="0" applyAlignment="0" applyProtection="0"/>
    <xf numFmtId="0" fontId="13" fillId="3" borderId="0" applyNumberFormat="0" applyBorder="0" applyAlignment="0" applyProtection="0"/>
    <xf numFmtId="0" fontId="13" fillId="3" borderId="0" applyNumberFormat="0" applyBorder="0" applyAlignment="0" applyProtection="0"/>
    <xf numFmtId="0" fontId="32" fillId="0" borderId="0" applyNumberFormat="0" applyFill="0" applyBorder="0" applyAlignment="0" applyProtection="0"/>
    <xf numFmtId="0" fontId="23" fillId="0" borderId="5" applyNumberFormat="0" applyFill="0" applyAlignment="0" applyProtection="0"/>
    <xf numFmtId="0" fontId="23" fillId="0" borderId="5" applyNumberFormat="0" applyFill="0" applyAlignment="0" applyProtection="0"/>
    <xf numFmtId="0" fontId="24" fillId="0" borderId="6" applyNumberFormat="0" applyFill="0" applyAlignment="0" applyProtection="0"/>
    <xf numFmtId="0" fontId="24" fillId="0" borderId="6" applyNumberFormat="0" applyFill="0" applyAlignment="0" applyProtection="0"/>
    <xf numFmtId="0" fontId="25" fillId="0" borderId="7" applyNumberFormat="0" applyFill="0" applyAlignment="0" applyProtection="0"/>
    <xf numFmtId="0" fontId="25" fillId="0" borderId="7" applyNumberFormat="0" applyFill="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170" fontId="33" fillId="23" borderId="0" applyNumberFormat="0" applyBorder="0" applyAlignment="0" applyProtection="0"/>
    <xf numFmtId="0" fontId="33" fillId="23" borderId="0" applyNumberFormat="0" applyBorder="0" applyAlignment="0" applyProtection="0"/>
    <xf numFmtId="0" fontId="34"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4" fillId="0" borderId="0"/>
    <xf numFmtId="175" fontId="4" fillId="0" borderId="0"/>
    <xf numFmtId="0" fontId="4" fillId="0" borderId="0"/>
    <xf numFmtId="0" fontId="35" fillId="0" borderId="0"/>
    <xf numFmtId="0" fontId="36" fillId="0" borderId="0"/>
    <xf numFmtId="0" fontId="4" fillId="0" borderId="0"/>
    <xf numFmtId="0" fontId="6" fillId="0" borderId="0"/>
    <xf numFmtId="0" fontId="4" fillId="0" borderId="0"/>
    <xf numFmtId="0" fontId="4" fillId="0" borderId="0"/>
    <xf numFmtId="0" fontId="4" fillId="0" borderId="0"/>
    <xf numFmtId="0" fontId="6" fillId="0" borderId="0"/>
    <xf numFmtId="0" fontId="4" fillId="0" borderId="0"/>
    <xf numFmtId="0" fontId="37" fillId="0" borderId="0"/>
    <xf numFmtId="0" fontId="38" fillId="0" borderId="0"/>
    <xf numFmtId="0" fontId="4" fillId="0" borderId="0"/>
    <xf numFmtId="0" fontId="39" fillId="0" borderId="0"/>
    <xf numFmtId="0" fontId="9" fillId="0" borderId="0"/>
    <xf numFmtId="0" fontId="4" fillId="0" borderId="0"/>
    <xf numFmtId="0" fontId="4" fillId="0" borderId="0"/>
    <xf numFmtId="0" fontId="4" fillId="0" borderId="0"/>
    <xf numFmtId="176" fontId="4" fillId="0" borderId="0"/>
    <xf numFmtId="0" fontId="5" fillId="0" borderId="0"/>
    <xf numFmtId="0" fontId="4" fillId="0" borderId="0"/>
    <xf numFmtId="0" fontId="4" fillId="0" borderId="0"/>
    <xf numFmtId="0" fontId="4" fillId="0" borderId="0"/>
    <xf numFmtId="0" fontId="19" fillId="0" borderId="0"/>
    <xf numFmtId="0" fontId="4" fillId="0" borderId="0"/>
    <xf numFmtId="0" fontId="6" fillId="0" borderId="0"/>
    <xf numFmtId="0" fontId="6" fillId="0" borderId="0"/>
    <xf numFmtId="0" fontId="4" fillId="0" borderId="0"/>
    <xf numFmtId="0" fontId="4" fillId="0" borderId="0"/>
    <xf numFmtId="0" fontId="4" fillId="0" borderId="0"/>
    <xf numFmtId="170" fontId="4" fillId="0" borderId="0"/>
    <xf numFmtId="0" fontId="4" fillId="0" borderId="0"/>
    <xf numFmtId="0" fontId="4" fillId="0" borderId="0"/>
    <xf numFmtId="0" fontId="4" fillId="0" borderId="0"/>
    <xf numFmtId="0" fontId="6" fillId="0" borderId="0"/>
    <xf numFmtId="0" fontId="6" fillId="0" borderId="0"/>
    <xf numFmtId="0" fontId="6" fillId="0" borderId="0"/>
    <xf numFmtId="0" fontId="6" fillId="0" borderId="0"/>
    <xf numFmtId="0" fontId="4" fillId="0" borderId="0"/>
    <xf numFmtId="0" fontId="38" fillId="0" borderId="0"/>
    <xf numFmtId="0" fontId="38" fillId="0" borderId="0"/>
    <xf numFmtId="0" fontId="38" fillId="0" borderId="0"/>
    <xf numFmtId="0" fontId="4" fillId="0" borderId="0"/>
    <xf numFmtId="0" fontId="4" fillId="0" borderId="0"/>
    <xf numFmtId="4" fontId="35" fillId="0" borderId="0"/>
    <xf numFmtId="0" fontId="4" fillId="0" borderId="0"/>
    <xf numFmtId="0" fontId="9" fillId="0" borderId="0"/>
    <xf numFmtId="0" fontId="4" fillId="0" borderId="0"/>
    <xf numFmtId="0" fontId="4" fillId="0" borderId="0"/>
    <xf numFmtId="0" fontId="40" fillId="0" borderId="0"/>
    <xf numFmtId="0" fontId="4" fillId="0" borderId="0"/>
    <xf numFmtId="176" fontId="4" fillId="0" borderId="0"/>
    <xf numFmtId="4" fontId="3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0" fillId="0" borderId="0"/>
    <xf numFmtId="0" fontId="4" fillId="0" borderId="0"/>
    <xf numFmtId="170" fontId="4" fillId="0" borderId="0"/>
    <xf numFmtId="175" fontId="5" fillId="0" borderId="0"/>
    <xf numFmtId="0" fontId="4" fillId="0" borderId="0"/>
    <xf numFmtId="0" fontId="4" fillId="0" borderId="0"/>
    <xf numFmtId="3" fontId="41" fillId="0" borderId="0">
      <alignment horizontal="justify" vertical="top" wrapText="1"/>
    </xf>
    <xf numFmtId="3" fontId="42" fillId="0" borderId="0">
      <alignment horizontal="justify" vertical="justify"/>
    </xf>
    <xf numFmtId="3" fontId="42" fillId="0" borderId="0">
      <alignment horizontal="justify" vertical="justify"/>
    </xf>
    <xf numFmtId="4" fontId="43" fillId="0" borderId="0">
      <alignment horizontal="justify"/>
    </xf>
    <xf numFmtId="0" fontId="44" fillId="0" borderId="0"/>
    <xf numFmtId="0" fontId="5" fillId="0" borderId="0"/>
    <xf numFmtId="0" fontId="5" fillId="0" borderId="0"/>
    <xf numFmtId="0" fontId="4" fillId="0" borderId="0"/>
    <xf numFmtId="177" fontId="4" fillId="0" borderId="0"/>
    <xf numFmtId="0" fontId="6" fillId="0" borderId="0"/>
    <xf numFmtId="0" fontId="4" fillId="0" borderId="0"/>
    <xf numFmtId="0" fontId="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0" borderId="0"/>
    <xf numFmtId="0" fontId="5" fillId="0" borderId="0"/>
    <xf numFmtId="0" fontId="45" fillId="0" borderId="0"/>
    <xf numFmtId="0" fontId="9" fillId="0" borderId="0"/>
    <xf numFmtId="0" fontId="9" fillId="0" borderId="0"/>
    <xf numFmtId="0" fontId="5" fillId="0" borderId="0"/>
    <xf numFmtId="0" fontId="4" fillId="0" borderId="0"/>
    <xf numFmtId="0" fontId="5" fillId="0" borderId="0"/>
    <xf numFmtId="0" fontId="6" fillId="20" borderId="1" applyNumberFormat="0" applyFont="0" applyAlignment="0" applyProtection="0"/>
    <xf numFmtId="170" fontId="46" fillId="20" borderId="1" applyNumberFormat="0" applyFont="0" applyAlignment="0" applyProtection="0"/>
    <xf numFmtId="0" fontId="4" fillId="20" borderId="1" applyNumberFormat="0" applyFont="0" applyAlignment="0" applyProtection="0"/>
    <xf numFmtId="165" fontId="47" fillId="0" borderId="0"/>
    <xf numFmtId="0" fontId="48" fillId="0" borderId="0"/>
    <xf numFmtId="0" fontId="4" fillId="0" borderId="0"/>
    <xf numFmtId="0" fontId="4" fillId="0" borderId="0"/>
    <xf numFmtId="0" fontId="4" fillId="0" borderId="0"/>
    <xf numFmtId="0" fontId="4" fillId="0" borderId="0"/>
    <xf numFmtId="0" fontId="4" fillId="0" borderId="0"/>
    <xf numFmtId="170" fontId="28" fillId="21" borderId="8" applyNumberFormat="0" applyAlignment="0" applyProtection="0"/>
    <xf numFmtId="0" fontId="28" fillId="21" borderId="8" applyNumberFormat="0" applyAlignment="0" applyProtection="0"/>
    <xf numFmtId="9" fontId="4"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9"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31" fillId="0" borderId="3" applyNumberFormat="0" applyFill="0" applyAlignment="0" applyProtection="0"/>
    <xf numFmtId="0" fontId="31" fillId="0" borderId="3" applyNumberFormat="0" applyFill="0" applyAlignment="0" applyProtection="0"/>
    <xf numFmtId="0" fontId="18" fillId="22" borderId="4" applyNumberFormat="0" applyAlignment="0" applyProtection="0"/>
    <xf numFmtId="0" fontId="18" fillId="22" borderId="4" applyNumberFormat="0" applyAlignment="0" applyProtection="0"/>
    <xf numFmtId="0" fontId="49" fillId="0" borderId="0"/>
    <xf numFmtId="0" fontId="8" fillId="0" borderId="0"/>
    <xf numFmtId="0" fontId="4" fillId="0" borderId="0"/>
    <xf numFmtId="0" fontId="8" fillId="0" borderId="0"/>
    <xf numFmtId="0" fontId="6" fillId="0" borderId="0"/>
    <xf numFmtId="0" fontId="22" fillId="0" borderId="0" applyNumberFormat="0" applyFill="0" applyBorder="0" applyAlignment="0" applyProtection="0"/>
    <xf numFmtId="0" fontId="22"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1" fillId="0" borderId="0" applyNumberFormat="0" applyFill="0" applyBorder="0" applyAlignment="0" applyProtection="0"/>
    <xf numFmtId="0" fontId="52" fillId="0" borderId="0" applyNumberFormat="0" applyFill="0" applyBorder="0" applyAlignment="0" applyProtection="0"/>
    <xf numFmtId="170" fontId="32" fillId="0" borderId="0" applyNumberFormat="0" applyFill="0" applyBorder="0" applyAlignment="0" applyProtection="0"/>
    <xf numFmtId="0" fontId="32" fillId="0" borderId="0" applyNumberFormat="0" applyFill="0" applyBorder="0" applyAlignment="0" applyProtection="0"/>
    <xf numFmtId="0" fontId="53" fillId="0" borderId="0" applyNumberFormat="0" applyFill="0" applyBorder="0" applyAlignment="0" applyProtection="0"/>
    <xf numFmtId="0" fontId="54" fillId="0" borderId="5" applyNumberFormat="0" applyFill="0" applyAlignment="0" applyProtection="0"/>
    <xf numFmtId="0" fontId="55" fillId="0" borderId="6" applyNumberFormat="0" applyFill="0" applyAlignment="0" applyProtection="0"/>
    <xf numFmtId="0" fontId="56" fillId="0" borderId="7" applyNumberFormat="0" applyFill="0" applyAlignment="0" applyProtection="0"/>
    <xf numFmtId="0" fontId="56" fillId="0" borderId="0" applyNumberFormat="0" applyFill="0" applyBorder="0" applyAlignment="0" applyProtection="0"/>
    <xf numFmtId="170" fontId="57" fillId="0" borderId="9" applyNumberFormat="0" applyFill="0" applyAlignment="0" applyProtection="0"/>
    <xf numFmtId="0" fontId="57" fillId="0" borderId="9" applyNumberFormat="0" applyFill="0" applyAlignment="0" applyProtection="0"/>
    <xf numFmtId="0" fontId="58" fillId="0" borderId="9" applyNumberFormat="0" applyFill="0" applyAlignment="0" applyProtection="0"/>
    <xf numFmtId="0" fontId="57" fillId="0" borderId="9" applyNumberFormat="0" applyFill="0" applyAlignment="0" applyProtection="0"/>
    <xf numFmtId="0" fontId="57" fillId="0" borderId="9" applyNumberFormat="0" applyFill="0" applyAlignment="0" applyProtection="0"/>
    <xf numFmtId="0" fontId="27" fillId="7" borderId="2" applyNumberFormat="0" applyAlignment="0" applyProtection="0"/>
    <xf numFmtId="0" fontId="27" fillId="7" borderId="2" applyNumberFormat="0" applyAlignment="0" applyProtection="0"/>
    <xf numFmtId="0" fontId="59" fillId="3" borderId="0" applyNumberFormat="0" applyBorder="0" applyAlignment="0" applyProtection="0"/>
    <xf numFmtId="0" fontId="60" fillId="4" borderId="0" applyNumberFormat="0" applyBorder="0" applyAlignment="0" applyProtection="0"/>
    <xf numFmtId="164" fontId="6" fillId="0" borderId="0" applyFont="0" applyFill="0" applyBorder="0" applyAlignment="0" applyProtection="0"/>
    <xf numFmtId="0" fontId="4" fillId="0" borderId="10" applyNumberFormat="0" applyFont="0" applyAlignment="0"/>
    <xf numFmtId="170" fontId="50" fillId="0" borderId="0" applyNumberFormat="0" applyFill="0" applyBorder="0" applyAlignment="0" applyProtection="0"/>
    <xf numFmtId="0" fontId="50" fillId="0" borderId="0" applyNumberForma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43" fontId="4" fillId="0" borderId="0" applyFont="0" applyFill="0" applyBorder="0" applyAlignment="0" applyProtection="0"/>
    <xf numFmtId="168" fontId="4" fillId="0" borderId="0" applyFont="0" applyFill="0" applyBorder="0" applyAlignment="0" applyProtection="0"/>
    <xf numFmtId="0" fontId="9" fillId="8" borderId="0" applyNumberFormat="0" applyBorder="0" applyAlignment="0" applyProtection="0"/>
    <xf numFmtId="0" fontId="9" fillId="9" borderId="0" applyNumberFormat="0" applyBorder="0" applyAlignment="0" applyProtection="0"/>
    <xf numFmtId="0" fontId="9" fillId="20" borderId="0" applyNumberFormat="0" applyBorder="0" applyAlignment="0" applyProtection="0"/>
    <xf numFmtId="0" fontId="9" fillId="7" borderId="0" applyNumberFormat="0" applyBorder="0" applyAlignment="0" applyProtection="0"/>
    <xf numFmtId="0" fontId="9" fillId="6" borderId="0" applyNumberFormat="0" applyBorder="0" applyAlignment="0" applyProtection="0"/>
    <xf numFmtId="0" fontId="9" fillId="20" borderId="0" applyNumberFormat="0" applyBorder="0" applyAlignment="0" applyProtection="0"/>
    <xf numFmtId="0" fontId="9" fillId="6" borderId="0" applyNumberFormat="0" applyBorder="0" applyAlignment="0" applyProtection="0"/>
    <xf numFmtId="0" fontId="9" fillId="9" borderId="0" applyNumberFormat="0" applyBorder="0" applyAlignment="0" applyProtection="0"/>
    <xf numFmtId="0" fontId="9" fillId="23" borderId="0" applyNumberFormat="0" applyBorder="0" applyAlignment="0" applyProtection="0"/>
    <xf numFmtId="0" fontId="9" fillId="3" borderId="0" applyNumberFormat="0" applyBorder="0" applyAlignment="0" applyProtection="0"/>
    <xf numFmtId="0" fontId="9" fillId="6" borderId="0" applyNumberFormat="0" applyBorder="0" applyAlignment="0" applyProtection="0"/>
    <xf numFmtId="0" fontId="9" fillId="20" borderId="0" applyNumberFormat="0" applyBorder="0" applyAlignment="0" applyProtection="0"/>
    <xf numFmtId="0" fontId="11" fillId="6" borderId="0" applyNumberFormat="0" applyBorder="0" applyAlignment="0" applyProtection="0"/>
    <xf numFmtId="0" fontId="11" fillId="19" borderId="0" applyNumberFormat="0" applyBorder="0" applyAlignment="0" applyProtection="0"/>
    <xf numFmtId="0" fontId="11" fillId="11" borderId="0" applyNumberFormat="0" applyBorder="0" applyAlignment="0" applyProtection="0"/>
    <xf numFmtId="0" fontId="11" fillId="3" borderId="0" applyNumberFormat="0" applyBorder="0" applyAlignment="0" applyProtection="0"/>
    <xf numFmtId="0" fontId="11" fillId="6" borderId="0" applyNumberFormat="0" applyBorder="0" applyAlignment="0" applyProtection="0"/>
    <xf numFmtId="0" fontId="11" fillId="9" borderId="0" applyNumberFormat="0" applyBorder="0" applyAlignment="0" applyProtection="0"/>
    <xf numFmtId="0" fontId="11" fillId="24" borderId="0" applyNumberFormat="0" applyBorder="0" applyAlignment="0" applyProtection="0"/>
    <xf numFmtId="0" fontId="11" fillId="19" borderId="0" applyNumberFormat="0" applyBorder="0" applyAlignment="0" applyProtection="0"/>
    <xf numFmtId="0" fontId="11" fillId="11" borderId="0" applyNumberFormat="0" applyBorder="0" applyAlignment="0" applyProtection="0"/>
    <xf numFmtId="0" fontId="11" fillId="25" borderId="0" applyNumberFormat="0" applyBorder="0" applyAlignment="0" applyProtection="0"/>
    <xf numFmtId="0" fontId="11" fillId="14" borderId="0" applyNumberFormat="0" applyBorder="0" applyAlignment="0" applyProtection="0"/>
    <xf numFmtId="0" fontId="11" fillId="17" borderId="0" applyNumberFormat="0" applyBorder="0" applyAlignment="0" applyProtection="0"/>
    <xf numFmtId="0" fontId="13" fillId="5" borderId="0" applyNumberFormat="0" applyBorder="0" applyAlignment="0" applyProtection="0"/>
    <xf numFmtId="0" fontId="61" fillId="26" borderId="2" applyNumberFormat="0" applyAlignment="0" applyProtection="0"/>
    <xf numFmtId="0" fontId="18" fillId="22" borderId="4" applyNumberFormat="0" applyAlignment="0" applyProtection="0"/>
    <xf numFmtId="0" fontId="22" fillId="0" borderId="0" applyNumberFormat="0" applyFill="0" applyBorder="0" applyAlignment="0" applyProtection="0"/>
    <xf numFmtId="0" fontId="62" fillId="0" borderId="11" applyNumberFormat="0" applyFill="0" applyAlignment="0" applyProtection="0"/>
    <xf numFmtId="0" fontId="63" fillId="0" borderId="12" applyNumberFormat="0" applyFill="0" applyAlignment="0" applyProtection="0"/>
    <xf numFmtId="0" fontId="64" fillId="0" borderId="13" applyNumberFormat="0" applyFill="0" applyAlignment="0" applyProtection="0"/>
    <xf numFmtId="0" fontId="64" fillId="0" borderId="0" applyNumberFormat="0" applyFill="0" applyBorder="0" applyAlignment="0" applyProtection="0"/>
    <xf numFmtId="0" fontId="27" fillId="23" borderId="2" applyNumberFormat="0" applyAlignment="0" applyProtection="0"/>
    <xf numFmtId="0" fontId="50" fillId="0" borderId="14" applyNumberFormat="0" applyFill="0" applyAlignment="0" applyProtection="0"/>
    <xf numFmtId="0" fontId="65" fillId="23" borderId="0" applyNumberFormat="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7" fillId="0" borderId="15" applyNumberFormat="0" applyFill="0" applyAlignment="0" applyProtection="0"/>
    <xf numFmtId="175" fontId="5" fillId="0" borderId="0"/>
    <xf numFmtId="0" fontId="6" fillId="0" borderId="0"/>
    <xf numFmtId="0" fontId="5" fillId="0" borderId="0"/>
    <xf numFmtId="0" fontId="4"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75"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66" fillId="0" borderId="0"/>
    <xf numFmtId="0" fontId="39" fillId="0" borderId="0"/>
    <xf numFmtId="0" fontId="41" fillId="0" borderId="0"/>
    <xf numFmtId="0" fontId="5" fillId="0" borderId="0"/>
    <xf numFmtId="0" fontId="9" fillId="0" borderId="0"/>
    <xf numFmtId="0" fontId="67" fillId="0" borderId="0"/>
    <xf numFmtId="0" fontId="68" fillId="0" borderId="0" applyNumberFormat="0" applyBorder="0" applyProtection="0"/>
    <xf numFmtId="0" fontId="69" fillId="0" borderId="0"/>
    <xf numFmtId="0" fontId="70" fillId="0" borderId="0" applyNumberFormat="0" applyBorder="0" applyProtection="0"/>
    <xf numFmtId="0" fontId="70" fillId="0" borderId="0" applyNumberFormat="0" applyBorder="0" applyProtection="0"/>
    <xf numFmtId="0" fontId="6" fillId="0" borderId="0"/>
    <xf numFmtId="168" fontId="6" fillId="0" borderId="0" applyFont="0" applyFill="0" applyBorder="0" applyAlignment="0" applyProtection="0"/>
    <xf numFmtId="0" fontId="4" fillId="0" borderId="0"/>
    <xf numFmtId="0" fontId="4" fillId="0" borderId="0"/>
    <xf numFmtId="168" fontId="6" fillId="0" borderId="0" applyFont="0" applyFill="0" applyBorder="0" applyAlignment="0" applyProtection="0"/>
    <xf numFmtId="0" fontId="4" fillId="0" borderId="0"/>
    <xf numFmtId="168" fontId="4" fillId="0" borderId="0" applyFont="0" applyFill="0" applyBorder="0" applyAlignment="0" applyProtection="0"/>
    <xf numFmtId="0" fontId="6" fillId="0" borderId="0"/>
    <xf numFmtId="0" fontId="4" fillId="0" borderId="0"/>
    <xf numFmtId="0" fontId="5" fillId="0" borderId="0"/>
    <xf numFmtId="43" fontId="4" fillId="0" borderId="0" applyFont="0" applyFill="0" applyBorder="0" applyAlignment="0" applyProtection="0"/>
    <xf numFmtId="0" fontId="9" fillId="0" borderId="0"/>
    <xf numFmtId="0" fontId="4" fillId="0" borderId="0"/>
    <xf numFmtId="0" fontId="41" fillId="0" borderId="0"/>
    <xf numFmtId="0" fontId="71" fillId="0" borderId="0"/>
    <xf numFmtId="0" fontId="9" fillId="0" borderId="0"/>
    <xf numFmtId="0" fontId="41" fillId="0" borderId="0"/>
    <xf numFmtId="0" fontId="9" fillId="0" borderId="0"/>
    <xf numFmtId="0" fontId="41" fillId="0" borderId="0"/>
    <xf numFmtId="0" fontId="4" fillId="0" borderId="0"/>
    <xf numFmtId="0" fontId="4" fillId="0" borderId="0"/>
    <xf numFmtId="175" fontId="5" fillId="0" borderId="0"/>
    <xf numFmtId="175" fontId="5" fillId="0" borderId="0"/>
    <xf numFmtId="178" fontId="4" fillId="0" borderId="0" applyFill="0" applyBorder="0" applyAlignment="0" applyProtection="0"/>
    <xf numFmtId="0" fontId="5" fillId="0" borderId="0"/>
    <xf numFmtId="0" fontId="5" fillId="0" borderId="0"/>
    <xf numFmtId="0" fontId="5" fillId="0" borderId="0"/>
    <xf numFmtId="0" fontId="5" fillId="0" borderId="0"/>
    <xf numFmtId="0" fontId="5" fillId="0" borderId="0"/>
    <xf numFmtId="175"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75"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75"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75" fontId="5" fillId="0" borderId="0"/>
    <xf numFmtId="175" fontId="5" fillId="0" borderId="0"/>
    <xf numFmtId="0" fontId="5" fillId="0" borderId="0"/>
    <xf numFmtId="0" fontId="5" fillId="0" borderId="0"/>
    <xf numFmtId="0" fontId="72" fillId="0" borderId="0"/>
    <xf numFmtId="0" fontId="6" fillId="0" borderId="0"/>
    <xf numFmtId="0" fontId="74" fillId="0" borderId="0"/>
    <xf numFmtId="0" fontId="4" fillId="0" borderId="0"/>
    <xf numFmtId="0" fontId="75" fillId="0" borderId="0"/>
    <xf numFmtId="0" fontId="5" fillId="0" borderId="0"/>
    <xf numFmtId="168" fontId="9" fillId="0" borderId="0" applyFont="0" applyFill="0" applyBorder="0" applyAlignment="0" applyProtection="0"/>
    <xf numFmtId="0" fontId="7" fillId="0" borderId="0"/>
    <xf numFmtId="0" fontId="45" fillId="0" borderId="0"/>
    <xf numFmtId="9" fontId="5" fillId="0" borderId="0" applyFont="0" applyFill="0" applyBorder="0" applyAlignment="0" applyProtection="0"/>
    <xf numFmtId="0" fontId="5" fillId="0" borderId="0"/>
    <xf numFmtId="0" fontId="5" fillId="0" borderId="0"/>
    <xf numFmtId="0" fontId="89" fillId="0" borderId="0"/>
    <xf numFmtId="165" fontId="6" fillId="0" borderId="0" applyFont="0" applyFill="0" applyBorder="0" applyAlignment="0" applyProtection="0"/>
    <xf numFmtId="0" fontId="38" fillId="0" borderId="0"/>
    <xf numFmtId="0" fontId="4" fillId="0" borderId="0"/>
    <xf numFmtId="0" fontId="5" fillId="0" borderId="0"/>
  </cellStyleXfs>
  <cellXfs count="304">
    <xf numFmtId="0" fontId="0" fillId="0" borderId="0" xfId="0"/>
    <xf numFmtId="49" fontId="76" fillId="27" borderId="18" xfId="522" applyNumberFormat="1" applyFont="1" applyFill="1" applyBorder="1" applyAlignment="1" applyProtection="1">
      <alignment horizontal="center" vertical="top" wrapText="1"/>
      <protection hidden="1"/>
    </xf>
    <xf numFmtId="0" fontId="76" fillId="27" borderId="18" xfId="522" applyFont="1" applyFill="1" applyBorder="1" applyAlignment="1" applyProtection="1">
      <alignment horizontal="center"/>
      <protection hidden="1"/>
    </xf>
    <xf numFmtId="0" fontId="77" fillId="0" borderId="0" xfId="522" applyFont="1"/>
    <xf numFmtId="0" fontId="78" fillId="0" borderId="0" xfId="522" applyFont="1"/>
    <xf numFmtId="0" fontId="78" fillId="0" borderId="0" xfId="522" applyFont="1" applyAlignment="1">
      <alignment horizontal="center"/>
    </xf>
    <xf numFmtId="0" fontId="45" fillId="0" borderId="0" xfId="523" applyFont="1" applyAlignment="1">
      <alignment horizontal="left" vertical="top" wrapText="1"/>
    </xf>
    <xf numFmtId="2" fontId="45" fillId="0" borderId="0" xfId="523" applyNumberFormat="1" applyFont="1" applyAlignment="1">
      <alignment horizontal="center" wrapText="1"/>
    </xf>
    <xf numFmtId="0" fontId="78" fillId="28" borderId="0" xfId="522" applyFont="1" applyFill="1"/>
    <xf numFmtId="0" fontId="78" fillId="28" borderId="0" xfId="522" applyFont="1" applyFill="1" applyAlignment="1">
      <alignment horizontal="center"/>
    </xf>
    <xf numFmtId="0" fontId="78" fillId="0" borderId="0" xfId="522" applyFont="1" applyAlignment="1">
      <alignment horizontal="left" vertical="top"/>
    </xf>
    <xf numFmtId="0" fontId="79" fillId="0" borderId="0" xfId="522" applyFont="1" applyAlignment="1">
      <alignment horizontal="left" vertical="center" wrapText="1"/>
    </xf>
    <xf numFmtId="0" fontId="76" fillId="0" borderId="0" xfId="522" applyFont="1" applyAlignment="1">
      <alignment horizontal="center" wrapText="1"/>
    </xf>
    <xf numFmtId="49" fontId="76" fillId="0" borderId="0" xfId="522" applyNumberFormat="1" applyFont="1" applyAlignment="1">
      <alignment horizontal="justify" vertical="top" wrapText="1"/>
    </xf>
    <xf numFmtId="0" fontId="80" fillId="0" borderId="0" xfId="522" applyFont="1"/>
    <xf numFmtId="0" fontId="80" fillId="0" borderId="0" xfId="522" applyFont="1" applyAlignment="1">
      <alignment horizontal="center"/>
    </xf>
    <xf numFmtId="0" fontId="45" fillId="0" borderId="0" xfId="522" applyFont="1"/>
    <xf numFmtId="0" fontId="45" fillId="0" borderId="0" xfId="522" applyFont="1" applyAlignment="1">
      <alignment horizontal="left" vertical="top" wrapText="1"/>
    </xf>
    <xf numFmtId="0" fontId="45" fillId="0" borderId="0" xfId="522" applyFont="1" applyAlignment="1">
      <alignment horizontal="center"/>
    </xf>
    <xf numFmtId="0" fontId="45" fillId="0" borderId="0" xfId="522" applyFont="1" applyAlignment="1">
      <alignment horizontal="left" vertical="top"/>
    </xf>
    <xf numFmtId="0" fontId="76" fillId="0" borderId="0" xfId="522" applyFont="1" applyAlignment="1">
      <alignment horizontal="center"/>
    </xf>
    <xf numFmtId="0" fontId="45" fillId="0" borderId="0" xfId="522" applyFont="1" applyAlignment="1">
      <alignment horizontal="justify" vertical="top" wrapText="1"/>
    </xf>
    <xf numFmtId="0" fontId="80" fillId="28" borderId="0" xfId="522" applyFont="1" applyFill="1" applyAlignment="1">
      <alignment horizontal="center"/>
    </xf>
    <xf numFmtId="0" fontId="78" fillId="29" borderId="0" xfId="522" applyFont="1" applyFill="1"/>
    <xf numFmtId="0" fontId="80" fillId="29" borderId="0" xfId="522" applyFont="1" applyFill="1" applyAlignment="1">
      <alignment horizontal="center"/>
    </xf>
    <xf numFmtId="169" fontId="78" fillId="0" borderId="0" xfId="522" applyNumberFormat="1" applyFont="1" applyAlignment="1">
      <alignment vertical="center"/>
    </xf>
    <xf numFmtId="0" fontId="78" fillId="29" borderId="0" xfId="522" applyFont="1" applyFill="1" applyAlignment="1">
      <alignment vertical="center"/>
    </xf>
    <xf numFmtId="49" fontId="76" fillId="0" borderId="0" xfId="522" applyNumberFormat="1" applyFont="1" applyAlignment="1" applyProtection="1">
      <alignment horizontal="justify" vertical="top" wrapText="1"/>
      <protection hidden="1"/>
    </xf>
    <xf numFmtId="0" fontId="76" fillId="0" borderId="0" xfId="522" applyFont="1" applyAlignment="1" applyProtection="1">
      <alignment horizontal="center"/>
      <protection hidden="1"/>
    </xf>
    <xf numFmtId="49" fontId="76" fillId="0" borderId="0" xfId="0" applyNumberFormat="1" applyFont="1" applyAlignment="1" applyProtection="1">
      <alignment horizontal="justify" vertical="top" wrapText="1"/>
      <protection hidden="1"/>
    </xf>
    <xf numFmtId="0" fontId="76" fillId="0" borderId="0" xfId="0" applyFont="1" applyAlignment="1" applyProtection="1">
      <alignment horizontal="center" wrapText="1"/>
      <protection hidden="1"/>
    </xf>
    <xf numFmtId="49" fontId="81" fillId="0" borderId="0" xfId="0" applyNumberFormat="1" applyFont="1" applyAlignment="1" applyProtection="1">
      <alignment horizontal="justify" vertical="top" wrapText="1"/>
      <protection hidden="1"/>
    </xf>
    <xf numFmtId="49" fontId="76" fillId="0" borderId="0" xfId="0" applyNumberFormat="1" applyFont="1" applyAlignment="1" applyProtection="1">
      <alignment horizontal="justify" wrapText="1"/>
      <protection hidden="1"/>
    </xf>
    <xf numFmtId="0" fontId="76" fillId="0" borderId="0" xfId="0" applyFont="1"/>
    <xf numFmtId="0" fontId="76" fillId="0" borderId="0" xfId="0" applyFont="1" applyAlignment="1">
      <alignment horizontal="center"/>
    </xf>
    <xf numFmtId="0" fontId="76" fillId="0" borderId="0" xfId="0" applyFont="1" applyAlignment="1">
      <alignment horizontal="justify" vertical="top"/>
    </xf>
    <xf numFmtId="0" fontId="0" fillId="0" borderId="0" xfId="0" applyAlignment="1">
      <alignment horizontal="justify" vertical="top" wrapText="1"/>
    </xf>
    <xf numFmtId="0" fontId="73" fillId="0" borderId="0" xfId="0" applyFont="1" applyAlignment="1">
      <alignment horizontal="justify" vertical="center" wrapText="1"/>
    </xf>
    <xf numFmtId="0" fontId="81" fillId="0" borderId="0" xfId="0" applyFont="1" applyAlignment="1" applyProtection="1">
      <alignment horizontal="center" wrapText="1"/>
      <protection hidden="1"/>
    </xf>
    <xf numFmtId="179" fontId="81" fillId="0" borderId="0" xfId="520" applyNumberFormat="1" applyFont="1" applyAlignment="1" applyProtection="1">
      <alignment horizontal="center" wrapText="1"/>
      <protection locked="0"/>
    </xf>
    <xf numFmtId="0" fontId="76" fillId="0" borderId="0" xfId="0" applyFont="1" applyAlignment="1" applyProtection="1">
      <alignment horizontal="center"/>
      <protection locked="0"/>
    </xf>
    <xf numFmtId="49" fontId="81" fillId="0" borderId="0" xfId="521" applyNumberFormat="1" applyFont="1" applyAlignment="1">
      <alignment horizontal="center" wrapText="1"/>
    </xf>
    <xf numFmtId="0" fontId="76" fillId="0" borderId="0" xfId="0" applyFont="1" applyAlignment="1" applyProtection="1">
      <alignment horizontal="left" vertical="top" wrapText="1"/>
      <protection hidden="1"/>
    </xf>
    <xf numFmtId="0" fontId="76" fillId="0" borderId="0" xfId="0" applyFont="1" applyAlignment="1">
      <alignment horizontal="left" vertical="top"/>
    </xf>
    <xf numFmtId="0" fontId="76" fillId="27" borderId="18" xfId="522" applyFont="1" applyFill="1" applyBorder="1" applyAlignment="1" applyProtection="1">
      <alignment horizontal="left" vertical="top"/>
      <protection hidden="1"/>
    </xf>
    <xf numFmtId="0" fontId="78" fillId="28" borderId="0" xfId="522" applyFont="1" applyFill="1" applyAlignment="1">
      <alignment horizontal="left" vertical="top"/>
    </xf>
    <xf numFmtId="0" fontId="76" fillId="0" borderId="0" xfId="522" applyFont="1" applyAlignment="1">
      <alignment horizontal="left" vertical="top"/>
    </xf>
    <xf numFmtId="49" fontId="76" fillId="0" borderId="0" xfId="522" applyNumberFormat="1" applyFont="1" applyAlignment="1">
      <alignment horizontal="left" vertical="top"/>
    </xf>
    <xf numFmtId="0" fontId="77" fillId="0" borderId="0" xfId="522" applyFont="1" applyAlignment="1">
      <alignment horizontal="left" vertical="top"/>
    </xf>
    <xf numFmtId="49" fontId="0" fillId="0" borderId="0" xfId="0" applyNumberFormat="1" applyAlignment="1">
      <alignment horizontal="left" vertical="top"/>
    </xf>
    <xf numFmtId="49" fontId="76" fillId="0" borderId="0" xfId="522" applyNumberFormat="1" applyFont="1" applyAlignment="1">
      <alignment horizontal="left" vertical="top" wrapText="1"/>
    </xf>
    <xf numFmtId="0" fontId="80" fillId="29" borderId="0" xfId="522" applyFont="1" applyFill="1" applyAlignment="1">
      <alignment horizontal="left" vertical="top"/>
    </xf>
    <xf numFmtId="0" fontId="80" fillId="0" borderId="0" xfId="522" applyFont="1" applyAlignment="1">
      <alignment horizontal="left" vertical="top"/>
    </xf>
    <xf numFmtId="0" fontId="76" fillId="0" borderId="0" xfId="522" applyFont="1" applyAlignment="1" applyProtection="1">
      <alignment horizontal="left" vertical="top"/>
      <protection hidden="1"/>
    </xf>
    <xf numFmtId="180" fontId="76" fillId="0" borderId="0" xfId="0" applyNumberFormat="1" applyFont="1" applyAlignment="1" applyProtection="1">
      <alignment horizontal="center" wrapText="1"/>
      <protection hidden="1"/>
    </xf>
    <xf numFmtId="180" fontId="81" fillId="0" borderId="0" xfId="521" applyNumberFormat="1" applyFont="1" applyAlignment="1">
      <alignment horizontal="center" vertical="top" wrapText="1"/>
    </xf>
    <xf numFmtId="180" fontId="76" fillId="0" borderId="0" xfId="0" applyNumberFormat="1" applyFont="1" applyAlignment="1">
      <alignment horizontal="center"/>
    </xf>
    <xf numFmtId="180" fontId="76" fillId="0" borderId="0" xfId="0" applyNumberFormat="1" applyFont="1" applyAlignment="1">
      <alignment horizontal="center" vertical="top"/>
    </xf>
    <xf numFmtId="180" fontId="76" fillId="27" borderId="18" xfId="522" applyNumberFormat="1" applyFont="1" applyFill="1" applyBorder="1" applyAlignment="1" applyProtection="1">
      <alignment horizontal="center"/>
      <protection hidden="1"/>
    </xf>
    <xf numFmtId="180" fontId="45" fillId="0" borderId="0" xfId="523" applyNumberFormat="1" applyFont="1" applyAlignment="1">
      <alignment horizontal="center" wrapText="1"/>
    </xf>
    <xf numFmtId="180" fontId="78" fillId="28" borderId="0" xfId="522" applyNumberFormat="1" applyFont="1" applyFill="1" applyAlignment="1">
      <alignment horizontal="center"/>
    </xf>
    <xf numFmtId="180" fontId="78" fillId="0" borderId="0" xfId="522" applyNumberFormat="1" applyFont="1" applyAlignment="1">
      <alignment horizontal="center"/>
    </xf>
    <xf numFmtId="180" fontId="45" fillId="28" borderId="0" xfId="522" applyNumberFormat="1" applyFont="1" applyFill="1" applyAlignment="1">
      <alignment horizontal="center"/>
    </xf>
    <xf numFmtId="180" fontId="76" fillId="0" borderId="0" xfId="522" applyNumberFormat="1" applyFont="1" applyAlignment="1">
      <alignment horizontal="center" wrapText="1"/>
    </xf>
    <xf numFmtId="180" fontId="76" fillId="0" borderId="0" xfId="524" applyNumberFormat="1" applyFont="1" applyBorder="1" applyAlignment="1">
      <alignment horizontal="center"/>
    </xf>
    <xf numFmtId="180" fontId="76" fillId="0" borderId="0" xfId="522" applyNumberFormat="1" applyFont="1" applyAlignment="1">
      <alignment horizontal="center"/>
    </xf>
    <xf numFmtId="180" fontId="80" fillId="0" borderId="0" xfId="522" applyNumberFormat="1" applyFont="1" applyAlignment="1">
      <alignment horizontal="center"/>
    </xf>
    <xf numFmtId="180" fontId="45" fillId="0" borderId="0" xfId="522" applyNumberFormat="1" applyFont="1" applyAlignment="1">
      <alignment horizontal="center"/>
    </xf>
    <xf numFmtId="180" fontId="77" fillId="28" borderId="0" xfId="522" applyNumberFormat="1" applyFont="1" applyFill="1" applyAlignment="1">
      <alignment horizontal="center"/>
    </xf>
    <xf numFmtId="180" fontId="80" fillId="29" borderId="0" xfId="522" applyNumberFormat="1" applyFont="1" applyFill="1" applyAlignment="1">
      <alignment horizontal="center"/>
    </xf>
    <xf numFmtId="180" fontId="76" fillId="0" borderId="0" xfId="522" applyNumberFormat="1" applyFont="1" applyAlignment="1" applyProtection="1">
      <alignment horizontal="center"/>
      <protection hidden="1"/>
    </xf>
    <xf numFmtId="180" fontId="76" fillId="0" borderId="16" xfId="522" applyNumberFormat="1" applyFont="1" applyBorder="1" applyAlignment="1" applyProtection="1">
      <alignment horizontal="center"/>
      <protection hidden="1"/>
    </xf>
    <xf numFmtId="180" fontId="76" fillId="0" borderId="0" xfId="524" applyNumberFormat="1" applyFont="1" applyFill="1" applyBorder="1" applyAlignment="1">
      <alignment horizontal="center"/>
    </xf>
    <xf numFmtId="179" fontId="81" fillId="0" borderId="0" xfId="520" applyNumberFormat="1" applyFont="1" applyAlignment="1" applyProtection="1">
      <alignment vertical="top" wrapText="1"/>
      <protection locked="0"/>
    </xf>
    <xf numFmtId="49" fontId="81" fillId="0" borderId="0" xfId="521" applyNumberFormat="1" applyFont="1" applyAlignment="1">
      <alignment vertical="top" wrapText="1"/>
    </xf>
    <xf numFmtId="0" fontId="3" fillId="0" borderId="0" xfId="522" applyFont="1" applyAlignment="1">
      <alignment horizontal="left" vertical="top" wrapText="1"/>
    </xf>
    <xf numFmtId="0" fontId="81" fillId="0" borderId="0" xfId="0" applyFont="1" applyAlignment="1">
      <alignment horizontal="left" vertical="top" wrapText="1"/>
    </xf>
    <xf numFmtId="179" fontId="81" fillId="0" borderId="0" xfId="520" applyNumberFormat="1" applyFont="1" applyAlignment="1" applyProtection="1">
      <alignment horizontal="left" vertical="top" wrapText="1"/>
      <protection locked="0"/>
    </xf>
    <xf numFmtId="175" fontId="76" fillId="0" borderId="0" xfId="524" applyNumberFormat="1" applyFont="1" applyFill="1" applyBorder="1" applyAlignment="1">
      <alignment horizontal="right" wrapText="1"/>
    </xf>
    <xf numFmtId="175" fontId="45" fillId="0" borderId="0" xfId="522" applyNumberFormat="1" applyFont="1" applyAlignment="1">
      <alignment horizontal="right"/>
    </xf>
    <xf numFmtId="175" fontId="76" fillId="0" borderId="0" xfId="527" applyNumberFormat="1" applyFont="1" applyFill="1" applyBorder="1" applyAlignment="1">
      <alignment horizontal="right" wrapText="1"/>
    </xf>
    <xf numFmtId="175" fontId="45" fillId="0" borderId="0" xfId="527" applyNumberFormat="1" applyFont="1" applyFill="1" applyBorder="1" applyAlignment="1">
      <alignment horizontal="right"/>
    </xf>
    <xf numFmtId="175" fontId="76" fillId="0" borderId="0" xfId="524" applyNumberFormat="1" applyFont="1" applyFill="1" applyBorder="1" applyAlignment="1">
      <alignment horizontal="right"/>
    </xf>
    <xf numFmtId="175" fontId="76" fillId="0" borderId="0" xfId="522" applyNumberFormat="1" applyFont="1" applyAlignment="1">
      <alignment horizontal="right"/>
    </xf>
    <xf numFmtId="175" fontId="78" fillId="28" borderId="0" xfId="522" applyNumberFormat="1" applyFont="1" applyFill="1" applyAlignment="1">
      <alignment horizontal="right"/>
    </xf>
    <xf numFmtId="175" fontId="76" fillId="0" borderId="0" xfId="522" applyNumberFormat="1" applyFont="1" applyAlignment="1" applyProtection="1">
      <alignment horizontal="right" wrapText="1"/>
      <protection locked="0"/>
    </xf>
    <xf numFmtId="175" fontId="45" fillId="28" borderId="0" xfId="522" applyNumberFormat="1" applyFont="1" applyFill="1" applyAlignment="1">
      <alignment horizontal="right"/>
    </xf>
    <xf numFmtId="175" fontId="79" fillId="0" borderId="0" xfId="522" applyNumberFormat="1" applyFont="1" applyAlignment="1">
      <alignment horizontal="right"/>
    </xf>
    <xf numFmtId="175" fontId="76" fillId="0" borderId="0" xfId="522" applyNumberFormat="1" applyFont="1" applyAlignment="1" applyProtection="1">
      <alignment horizontal="right"/>
      <protection locked="0"/>
    </xf>
    <xf numFmtId="175" fontId="77" fillId="28" borderId="0" xfId="522" applyNumberFormat="1" applyFont="1" applyFill="1" applyAlignment="1">
      <alignment horizontal="right"/>
    </xf>
    <xf numFmtId="175" fontId="76" fillId="0" borderId="0" xfId="0" applyNumberFormat="1" applyFont="1" applyAlignment="1" applyProtection="1">
      <alignment horizontal="right" wrapText="1"/>
      <protection locked="0"/>
    </xf>
    <xf numFmtId="175" fontId="81" fillId="0" borderId="0" xfId="0" applyNumberFormat="1" applyFont="1" applyAlignment="1">
      <alignment vertical="top" wrapText="1"/>
    </xf>
    <xf numFmtId="175" fontId="81" fillId="0" borderId="0" xfId="0" applyNumberFormat="1" applyFont="1" applyAlignment="1">
      <alignment horizontal="left" vertical="top" wrapText="1"/>
    </xf>
    <xf numFmtId="175" fontId="45" fillId="0" borderId="0" xfId="0" applyNumberFormat="1" applyFont="1" applyAlignment="1">
      <alignment wrapText="1"/>
    </xf>
    <xf numFmtId="175" fontId="45" fillId="0" borderId="0" xfId="0" applyNumberFormat="1" applyFont="1" applyAlignment="1">
      <alignment horizontal="left" wrapText="1"/>
    </xf>
    <xf numFmtId="175" fontId="81" fillId="0" borderId="0" xfId="520" applyNumberFormat="1" applyFont="1" applyAlignment="1" applyProtection="1">
      <alignment vertical="top" wrapText="1"/>
      <protection locked="0"/>
    </xf>
    <xf numFmtId="175" fontId="76" fillId="0" borderId="0" xfId="0" applyNumberFormat="1" applyFont="1" applyAlignment="1" applyProtection="1">
      <alignment horizontal="right"/>
      <protection locked="0"/>
    </xf>
    <xf numFmtId="175" fontId="76" fillId="0" borderId="0" xfId="0" applyNumberFormat="1" applyFont="1" applyAlignment="1" applyProtection="1">
      <alignment horizontal="justify" vertical="top"/>
      <protection locked="0"/>
    </xf>
    <xf numFmtId="175" fontId="76" fillId="27" borderId="18" xfId="522" applyNumberFormat="1" applyFont="1" applyFill="1" applyBorder="1" applyAlignment="1" applyProtection="1">
      <alignment horizontal="right"/>
      <protection locked="0"/>
    </xf>
    <xf numFmtId="175" fontId="45" fillId="0" borderId="0" xfId="523" applyNumberFormat="1" applyFont="1" applyAlignment="1">
      <alignment horizontal="right" wrapText="1"/>
    </xf>
    <xf numFmtId="175" fontId="78" fillId="28" borderId="0" xfId="522" applyNumberFormat="1" applyFont="1" applyFill="1" applyAlignment="1">
      <alignment horizontal="center"/>
    </xf>
    <xf numFmtId="175" fontId="78" fillId="0" borderId="0" xfId="522" applyNumberFormat="1" applyFont="1" applyAlignment="1">
      <alignment horizontal="right"/>
    </xf>
    <xf numFmtId="175" fontId="80" fillId="0" borderId="0" xfId="522" applyNumberFormat="1" applyFont="1" applyAlignment="1">
      <alignment horizontal="right"/>
    </xf>
    <xf numFmtId="175" fontId="80" fillId="28" borderId="0" xfId="522" applyNumberFormat="1" applyFont="1" applyFill="1" applyAlignment="1">
      <alignment horizontal="right"/>
    </xf>
    <xf numFmtId="175" fontId="78" fillId="29" borderId="0" xfId="522" applyNumberFormat="1" applyFont="1" applyFill="1" applyAlignment="1">
      <alignment horizontal="right"/>
    </xf>
    <xf numFmtId="175" fontId="76" fillId="0" borderId="16" xfId="522" applyNumberFormat="1" applyFont="1" applyBorder="1" applyAlignment="1" applyProtection="1">
      <alignment horizontal="right"/>
      <protection locked="0"/>
    </xf>
    <xf numFmtId="175" fontId="81" fillId="0" borderId="0" xfId="521" applyNumberFormat="1" applyFont="1" applyAlignment="1">
      <alignment horizontal="right" vertical="top" wrapText="1"/>
    </xf>
    <xf numFmtId="175" fontId="76" fillId="0" borderId="0" xfId="0" applyNumberFormat="1" applyFont="1" applyAlignment="1" applyProtection="1">
      <alignment horizontal="right" vertical="top"/>
      <protection locked="0"/>
    </xf>
    <xf numFmtId="175" fontId="80" fillId="28" borderId="0" xfId="522" applyNumberFormat="1" applyFont="1" applyFill="1" applyAlignment="1">
      <alignment horizontal="right" vertical="center"/>
    </xf>
    <xf numFmtId="175" fontId="80" fillId="29" borderId="0" xfId="522" applyNumberFormat="1" applyFont="1" applyFill="1" applyAlignment="1">
      <alignment horizontal="right"/>
    </xf>
    <xf numFmtId="175" fontId="76" fillId="0" borderId="0" xfId="522" applyNumberFormat="1" applyFont="1" applyAlignment="1" applyProtection="1">
      <alignment horizontal="center"/>
      <protection locked="0"/>
    </xf>
    <xf numFmtId="0" fontId="3" fillId="0" borderId="0" xfId="522" applyFont="1" applyAlignment="1">
      <alignment horizontal="justify" vertical="top" wrapText="1"/>
    </xf>
    <xf numFmtId="49" fontId="81" fillId="0" borderId="0" xfId="0" applyNumberFormat="1" applyFont="1" applyAlignment="1" applyProtection="1">
      <alignment vertical="top" wrapText="1"/>
      <protection hidden="1"/>
    </xf>
    <xf numFmtId="0" fontId="3" fillId="0" borderId="0" xfId="522" applyFont="1" applyAlignment="1">
      <alignment horizontal="center"/>
    </xf>
    <xf numFmtId="49" fontId="76" fillId="0" borderId="0" xfId="522" quotePrefix="1" applyNumberFormat="1" applyFont="1" applyAlignment="1">
      <alignment horizontal="justify" vertical="top" wrapText="1"/>
    </xf>
    <xf numFmtId="0" fontId="73" fillId="0" borderId="0" xfId="0" quotePrefix="1" applyFont="1" applyAlignment="1">
      <alignment horizontal="justify" vertical="center" wrapText="1"/>
    </xf>
    <xf numFmtId="0" fontId="81" fillId="0" borderId="0" xfId="0" applyFont="1" applyAlignment="1">
      <alignment vertical="top" wrapText="1"/>
    </xf>
    <xf numFmtId="0" fontId="81" fillId="0" borderId="0" xfId="0" applyFont="1" applyProtection="1">
      <protection locked="0"/>
    </xf>
    <xf numFmtId="0" fontId="80" fillId="0" borderId="0" xfId="522" applyFont="1" applyAlignment="1">
      <alignment horizontal="left" vertical="top" wrapText="1"/>
    </xf>
    <xf numFmtId="175" fontId="78" fillId="0" borderId="0" xfId="522" applyNumberFormat="1" applyFont="1"/>
    <xf numFmtId="0" fontId="76" fillId="0" borderId="0" xfId="522" applyFont="1" applyAlignment="1">
      <alignment horizontal="left" vertical="top" wrapText="1"/>
    </xf>
    <xf numFmtId="0" fontId="83" fillId="0" borderId="0" xfId="522" applyFont="1" applyAlignment="1">
      <alignment horizontal="left" vertical="top" wrapText="1"/>
    </xf>
    <xf numFmtId="0" fontId="2" fillId="0" borderId="0" xfId="522" applyFont="1" applyAlignment="1">
      <alignment horizontal="justify" vertical="top" wrapText="1"/>
    </xf>
    <xf numFmtId="0" fontId="2" fillId="0" borderId="0" xfId="522" applyFont="1" applyAlignment="1">
      <alignment horizontal="left" vertical="top" wrapText="1"/>
    </xf>
    <xf numFmtId="0" fontId="76" fillId="0" borderId="0" xfId="0" applyFont="1" applyAlignment="1">
      <alignment horizontal="justify" vertical="center" wrapText="1"/>
    </xf>
    <xf numFmtId="0" fontId="80" fillId="0" borderId="0" xfId="522" quotePrefix="1" applyFont="1"/>
    <xf numFmtId="0" fontId="1" fillId="0" borderId="0" xfId="522" applyFont="1" applyAlignment="1">
      <alignment horizontal="center"/>
    </xf>
    <xf numFmtId="180" fontId="1" fillId="0" borderId="0" xfId="522" applyNumberFormat="1" applyFont="1" applyAlignment="1">
      <alignment horizontal="center"/>
    </xf>
    <xf numFmtId="0" fontId="86" fillId="30" borderId="19" xfId="493" applyFont="1" applyFill="1" applyBorder="1" applyAlignment="1">
      <alignment horizontal="left" vertical="top"/>
    </xf>
    <xf numFmtId="0" fontId="87" fillId="30" borderId="19" xfId="493" applyFont="1" applyFill="1" applyBorder="1" applyAlignment="1">
      <alignment horizontal="left"/>
    </xf>
    <xf numFmtId="0" fontId="87" fillId="30" borderId="19" xfId="493" applyFont="1" applyFill="1" applyBorder="1" applyAlignment="1">
      <alignment horizontal="right"/>
    </xf>
    <xf numFmtId="3" fontId="87" fillId="30" borderId="19" xfId="493" applyNumberFormat="1" applyFont="1" applyFill="1" applyBorder="1" applyAlignment="1">
      <alignment horizontal="right"/>
    </xf>
    <xf numFmtId="181" fontId="87" fillId="31" borderId="19" xfId="493" applyNumberFormat="1" applyFont="1" applyFill="1" applyBorder="1" applyAlignment="1" applyProtection="1">
      <alignment horizontal="right"/>
      <protection locked="0"/>
    </xf>
    <xf numFmtId="175" fontId="87" fillId="30" borderId="19" xfId="493" applyNumberFormat="1" applyFont="1" applyFill="1" applyBorder="1" applyAlignment="1">
      <alignment horizontal="right"/>
    </xf>
    <xf numFmtId="4" fontId="87" fillId="31" borderId="19" xfId="493" applyNumberFormat="1" applyFont="1" applyFill="1" applyBorder="1" applyAlignment="1" applyProtection="1">
      <alignment horizontal="right" wrapText="1"/>
      <protection locked="0"/>
    </xf>
    <xf numFmtId="0" fontId="86" fillId="0" borderId="19" xfId="493" applyFont="1" applyBorder="1"/>
    <xf numFmtId="0" fontId="86" fillId="0" borderId="19" xfId="493" applyFont="1" applyBorder="1" applyAlignment="1">
      <alignment horizontal="left"/>
    </xf>
    <xf numFmtId="0" fontId="86" fillId="32" borderId="19" xfId="493" applyFont="1" applyFill="1" applyBorder="1"/>
    <xf numFmtId="0" fontId="86" fillId="0" borderId="19" xfId="493" applyFont="1" applyBorder="1" applyAlignment="1">
      <alignment horizontal="left" vertical="top"/>
    </xf>
    <xf numFmtId="0" fontId="87" fillId="0" borderId="19" xfId="493" applyFont="1" applyBorder="1" applyAlignment="1">
      <alignment horizontal="left"/>
    </xf>
    <xf numFmtId="0" fontId="87" fillId="0" borderId="19" xfId="493" applyFont="1" applyBorder="1" applyAlignment="1">
      <alignment horizontal="right"/>
    </xf>
    <xf numFmtId="3" fontId="87" fillId="0" borderId="19" xfId="493" applyNumberFormat="1" applyFont="1" applyBorder="1" applyAlignment="1">
      <alignment horizontal="right"/>
    </xf>
    <xf numFmtId="175" fontId="87" fillId="0" borderId="19" xfId="493" applyNumberFormat="1" applyFont="1" applyBorder="1" applyAlignment="1" applyProtection="1">
      <alignment horizontal="right"/>
      <protection locked="0"/>
    </xf>
    <xf numFmtId="175" fontId="87" fillId="0" borderId="19" xfId="493" applyNumberFormat="1" applyFont="1" applyBorder="1" applyAlignment="1">
      <alignment horizontal="right"/>
    </xf>
    <xf numFmtId="4" fontId="87" fillId="0" borderId="19" xfId="493" applyNumberFormat="1" applyFont="1" applyBorder="1" applyAlignment="1" applyProtection="1">
      <alignment horizontal="right" wrapText="1"/>
      <protection locked="0"/>
    </xf>
    <xf numFmtId="0" fontId="87" fillId="30" borderId="19" xfId="493" applyFont="1" applyFill="1" applyBorder="1" applyAlignment="1">
      <alignment horizontal="left" vertical="top"/>
    </xf>
    <xf numFmtId="175" fontId="87" fillId="30" borderId="19" xfId="493" applyNumberFormat="1" applyFont="1" applyFill="1" applyBorder="1" applyAlignment="1" applyProtection="1">
      <alignment horizontal="right"/>
      <protection locked="0"/>
    </xf>
    <xf numFmtId="4" fontId="87" fillId="33" borderId="19" xfId="493" applyNumberFormat="1" applyFont="1" applyFill="1" applyBorder="1" applyAlignment="1" applyProtection="1">
      <alignment horizontal="right" wrapText="1"/>
      <protection locked="0"/>
    </xf>
    <xf numFmtId="0" fontId="87" fillId="0" borderId="19" xfId="493" applyFont="1" applyBorder="1" applyAlignment="1">
      <alignment horizontal="left" vertical="top"/>
    </xf>
    <xf numFmtId="49" fontId="87" fillId="30" borderId="19" xfId="529" applyNumberFormat="1" applyFont="1" applyFill="1" applyBorder="1" applyAlignment="1">
      <alignment horizontal="left" vertical="top" wrapText="1"/>
    </xf>
    <xf numFmtId="0" fontId="87" fillId="30" borderId="19" xfId="529" applyFont="1" applyFill="1" applyBorder="1" applyAlignment="1">
      <alignment horizontal="left" wrapText="1"/>
    </xf>
    <xf numFmtId="0" fontId="87" fillId="30" borderId="19" xfId="529" applyFont="1" applyFill="1" applyBorder="1" applyAlignment="1">
      <alignment horizontal="right" wrapText="1"/>
    </xf>
    <xf numFmtId="3" fontId="86" fillId="30" borderId="19" xfId="529" applyNumberFormat="1" applyFont="1" applyFill="1" applyBorder="1" applyAlignment="1">
      <alignment horizontal="right" wrapText="1"/>
    </xf>
    <xf numFmtId="175" fontId="86" fillId="30" borderId="19" xfId="529" applyNumberFormat="1" applyFont="1" applyFill="1" applyBorder="1" applyAlignment="1">
      <alignment horizontal="right" wrapText="1"/>
    </xf>
    <xf numFmtId="175" fontId="86" fillId="30" borderId="19" xfId="529" applyNumberFormat="1" applyFont="1" applyFill="1" applyBorder="1" applyAlignment="1">
      <alignment horizontal="right"/>
    </xf>
    <xf numFmtId="169" fontId="88" fillId="30" borderId="19" xfId="529" applyNumberFormat="1" applyFont="1" applyFill="1" applyBorder="1" applyAlignment="1">
      <alignment horizontal="right" wrapText="1"/>
    </xf>
    <xf numFmtId="0" fontId="86" fillId="0" borderId="19" xfId="529" applyFont="1" applyBorder="1"/>
    <xf numFmtId="0" fontId="86" fillId="0" borderId="19" xfId="529" applyFont="1" applyBorder="1" applyAlignment="1">
      <alignment horizontal="left"/>
    </xf>
    <xf numFmtId="49" fontId="86" fillId="0" borderId="19" xfId="529" applyNumberFormat="1" applyFont="1" applyBorder="1" applyAlignment="1">
      <alignment horizontal="left" vertical="top" wrapText="1"/>
    </xf>
    <xf numFmtId="0" fontId="90" fillId="0" borderId="19" xfId="530" applyFont="1" applyBorder="1" applyAlignment="1" applyProtection="1">
      <alignment horizontal="left" wrapText="1"/>
      <protection locked="0"/>
    </xf>
    <xf numFmtId="0" fontId="86" fillId="0" borderId="19" xfId="529" applyFont="1" applyBorder="1" applyAlignment="1">
      <alignment horizontal="right"/>
    </xf>
    <xf numFmtId="3" fontId="86" fillId="0" borderId="19" xfId="529" applyNumberFormat="1" applyFont="1" applyBorder="1" applyAlignment="1">
      <alignment horizontal="right"/>
    </xf>
    <xf numFmtId="175" fontId="86" fillId="0" borderId="19" xfId="529" applyNumberFormat="1" applyFont="1" applyBorder="1" applyAlignment="1">
      <alignment horizontal="right"/>
    </xf>
    <xf numFmtId="4" fontId="88" fillId="0" borderId="19" xfId="529" applyNumberFormat="1" applyFont="1" applyBorder="1" applyAlignment="1" applyProtection="1">
      <alignment horizontal="right" wrapText="1"/>
      <protection locked="0"/>
    </xf>
    <xf numFmtId="49" fontId="90" fillId="0" borderId="19" xfId="493" applyNumberFormat="1" applyFont="1" applyBorder="1" applyAlignment="1">
      <alignment horizontal="left" vertical="top" wrapText="1"/>
    </xf>
    <xf numFmtId="0" fontId="86" fillId="0" borderId="19" xfId="493" applyFont="1" applyBorder="1" applyAlignment="1">
      <alignment horizontal="left" wrapText="1"/>
    </xf>
    <xf numFmtId="0" fontId="86" fillId="0" borderId="19" xfId="493" applyFont="1" applyBorder="1" applyAlignment="1">
      <alignment horizontal="right"/>
    </xf>
    <xf numFmtId="175" fontId="86" fillId="0" borderId="19" xfId="531" applyNumberFormat="1" applyFont="1" applyFill="1" applyBorder="1" applyAlignment="1">
      <alignment horizontal="right"/>
    </xf>
    <xf numFmtId="175" fontId="86" fillId="0" borderId="19" xfId="493" applyNumberFormat="1" applyFont="1" applyBorder="1" applyAlignment="1">
      <alignment horizontal="right"/>
    </xf>
    <xf numFmtId="3" fontId="86" fillId="0" borderId="19" xfId="493" applyNumberFormat="1" applyFont="1" applyBorder="1" applyAlignment="1">
      <alignment horizontal="right"/>
    </xf>
    <xf numFmtId="175" fontId="86" fillId="0" borderId="19" xfId="493" applyNumberFormat="1" applyFont="1" applyBorder="1"/>
    <xf numFmtId="4" fontId="91" fillId="0" borderId="19" xfId="529" applyNumberFormat="1" applyFont="1" applyBorder="1" applyAlignment="1" applyProtection="1">
      <alignment horizontal="right" wrapText="1"/>
      <protection locked="0"/>
    </xf>
    <xf numFmtId="49" fontId="87" fillId="34" borderId="19" xfId="493" applyNumberFormat="1" applyFont="1" applyFill="1" applyBorder="1" applyAlignment="1">
      <alignment horizontal="left" vertical="top" wrapText="1"/>
    </xf>
    <xf numFmtId="0" fontId="87" fillId="34" borderId="19" xfId="493" applyFont="1" applyFill="1" applyBorder="1" applyAlignment="1">
      <alignment horizontal="left" wrapText="1"/>
    </xf>
    <xf numFmtId="0" fontId="87" fillId="34" borderId="19" xfId="493" applyFont="1" applyFill="1" applyBorder="1" applyAlignment="1">
      <alignment horizontal="right"/>
    </xf>
    <xf numFmtId="3" fontId="86" fillId="34" borderId="19" xfId="493" applyNumberFormat="1" applyFont="1" applyFill="1" applyBorder="1" applyAlignment="1">
      <alignment horizontal="right"/>
    </xf>
    <xf numFmtId="175" fontId="86" fillId="34" borderId="19" xfId="493" applyNumberFormat="1" applyFont="1" applyFill="1" applyBorder="1" applyAlignment="1">
      <alignment horizontal="right"/>
    </xf>
    <xf numFmtId="175" fontId="87" fillId="34" borderId="19" xfId="493" applyNumberFormat="1" applyFont="1" applyFill="1" applyBorder="1" applyAlignment="1">
      <alignment horizontal="right"/>
    </xf>
    <xf numFmtId="4" fontId="87" fillId="34" borderId="19" xfId="493" applyNumberFormat="1" applyFont="1" applyFill="1" applyBorder="1" applyAlignment="1" applyProtection="1">
      <alignment horizontal="right" wrapText="1"/>
      <protection locked="0"/>
    </xf>
    <xf numFmtId="49" fontId="87" fillId="30" borderId="19" xfId="493" applyNumberFormat="1" applyFont="1" applyFill="1" applyBorder="1" applyAlignment="1">
      <alignment horizontal="left" vertical="top" wrapText="1"/>
    </xf>
    <xf numFmtId="0" fontId="87" fillId="30" borderId="19" xfId="493" applyFont="1" applyFill="1" applyBorder="1" applyAlignment="1">
      <alignment horizontal="left" wrapText="1"/>
    </xf>
    <xf numFmtId="0" fontId="87" fillId="30" borderId="19" xfId="493" applyFont="1" applyFill="1" applyBorder="1" applyAlignment="1">
      <alignment horizontal="right" wrapText="1"/>
    </xf>
    <xf numFmtId="3" fontId="86" fillId="30" borderId="19" xfId="493" applyNumberFormat="1" applyFont="1" applyFill="1" applyBorder="1" applyAlignment="1">
      <alignment horizontal="right" wrapText="1"/>
    </xf>
    <xf numFmtId="175" fontId="86" fillId="30" borderId="19" xfId="493" applyNumberFormat="1" applyFont="1" applyFill="1" applyBorder="1" applyAlignment="1">
      <alignment horizontal="right" wrapText="1"/>
    </xf>
    <xf numFmtId="175" fontId="86" fillId="30" borderId="19" xfId="493" applyNumberFormat="1" applyFont="1" applyFill="1" applyBorder="1" applyAlignment="1">
      <alignment horizontal="right"/>
    </xf>
    <xf numFmtId="169" fontId="87" fillId="30" borderId="19" xfId="493" applyNumberFormat="1" applyFont="1" applyFill="1" applyBorder="1" applyAlignment="1">
      <alignment horizontal="right" wrapText="1"/>
    </xf>
    <xf numFmtId="0" fontId="87" fillId="0" borderId="19" xfId="493" applyFont="1" applyBorder="1" applyAlignment="1">
      <alignment wrapText="1"/>
    </xf>
    <xf numFmtId="0" fontId="87" fillId="0" borderId="19" xfId="493" applyFont="1" applyBorder="1" applyAlignment="1">
      <alignment horizontal="left" wrapText="1"/>
    </xf>
    <xf numFmtId="0" fontId="87" fillId="35" borderId="19" xfId="493" applyFont="1" applyFill="1" applyBorder="1" applyAlignment="1">
      <alignment wrapText="1"/>
    </xf>
    <xf numFmtId="49" fontId="86" fillId="0" borderId="19" xfId="493" applyNumberFormat="1" applyFont="1" applyBorder="1" applyAlignment="1">
      <alignment horizontal="left" vertical="top" wrapText="1"/>
    </xf>
    <xf numFmtId="49" fontId="86" fillId="0" borderId="19" xfId="493" applyNumberFormat="1" applyFont="1" applyBorder="1" applyAlignment="1">
      <alignment horizontal="left" wrapText="1"/>
    </xf>
    <xf numFmtId="4" fontId="87" fillId="0" borderId="19" xfId="532" applyNumberFormat="1" applyFont="1" applyBorder="1" applyAlignment="1" applyProtection="1">
      <alignment horizontal="right" wrapText="1"/>
      <protection locked="0"/>
    </xf>
    <xf numFmtId="49" fontId="87" fillId="0" borderId="19" xfId="493" applyNumberFormat="1" applyFont="1" applyBorder="1" applyAlignment="1">
      <alignment horizontal="left" vertical="top" wrapText="1"/>
    </xf>
    <xf numFmtId="0" fontId="86" fillId="0" borderId="0" xfId="493" applyFont="1" applyAlignment="1">
      <alignment horizontal="right"/>
    </xf>
    <xf numFmtId="0" fontId="86" fillId="0" borderId="0" xfId="493" applyFont="1"/>
    <xf numFmtId="4" fontId="91" fillId="0" borderId="19" xfId="532" applyNumberFormat="1" applyFont="1" applyBorder="1" applyAlignment="1" applyProtection="1">
      <alignment horizontal="right" wrapText="1"/>
      <protection locked="0"/>
    </xf>
    <xf numFmtId="4" fontId="88" fillId="0" borderId="19" xfId="532" applyNumberFormat="1" applyFont="1" applyBorder="1" applyAlignment="1" applyProtection="1">
      <alignment horizontal="right" wrapText="1"/>
      <protection locked="0"/>
    </xf>
    <xf numFmtId="0" fontId="86" fillId="36" borderId="19" xfId="493" applyFont="1" applyFill="1" applyBorder="1"/>
    <xf numFmtId="0" fontId="92" fillId="0" borderId="19" xfId="530" applyFont="1" applyBorder="1" applyAlignment="1" applyProtection="1">
      <alignment horizontal="left" wrapText="1"/>
      <protection hidden="1"/>
    </xf>
    <xf numFmtId="0" fontId="86" fillId="0" borderId="19" xfId="493" applyFont="1" applyBorder="1" applyAlignment="1">
      <alignment horizontal="right" wrapText="1"/>
    </xf>
    <xf numFmtId="3" fontId="86" fillId="0" borderId="19" xfId="493" applyNumberFormat="1" applyFont="1" applyBorder="1" applyAlignment="1">
      <alignment horizontal="right" wrapText="1"/>
    </xf>
    <xf numFmtId="175" fontId="86" fillId="0" borderId="19" xfId="493" applyNumberFormat="1" applyFont="1" applyBorder="1" applyAlignment="1">
      <alignment horizontal="right" wrapText="1"/>
    </xf>
    <xf numFmtId="0" fontId="86" fillId="0" borderId="19" xfId="493" applyFont="1" applyBorder="1" applyAlignment="1">
      <alignment wrapText="1"/>
    </xf>
    <xf numFmtId="49" fontId="86" fillId="0" borderId="20" xfId="530" applyNumberFormat="1" applyFont="1" applyBorder="1" applyAlignment="1" applyProtection="1">
      <alignment horizontal="left" wrapText="1"/>
      <protection hidden="1"/>
    </xf>
    <xf numFmtId="0" fontId="86" fillId="0" borderId="0" xfId="493" applyFont="1" applyAlignment="1">
      <alignment horizontal="left"/>
    </xf>
    <xf numFmtId="49" fontId="86" fillId="0" borderId="19" xfId="530" applyNumberFormat="1" applyFont="1" applyBorder="1" applyAlignment="1" applyProtection="1">
      <alignment horizontal="left" wrapText="1"/>
      <protection hidden="1"/>
    </xf>
    <xf numFmtId="49" fontId="90" fillId="0" borderId="19" xfId="530" applyNumberFormat="1" applyFont="1" applyBorder="1" applyAlignment="1" applyProtection="1">
      <alignment horizontal="right" wrapText="1"/>
      <protection hidden="1"/>
    </xf>
    <xf numFmtId="0" fontId="90" fillId="0" borderId="19" xfId="493" applyFont="1" applyBorder="1" applyAlignment="1">
      <alignment horizontal="right"/>
    </xf>
    <xf numFmtId="3" fontId="90" fillId="0" borderId="19" xfId="493" applyNumberFormat="1" applyFont="1" applyBorder="1" applyAlignment="1">
      <alignment horizontal="right"/>
    </xf>
    <xf numFmtId="182" fontId="90" fillId="0" borderId="19" xfId="493" applyNumberFormat="1" applyFont="1" applyBorder="1" applyAlignment="1">
      <alignment horizontal="right"/>
    </xf>
    <xf numFmtId="4" fontId="90" fillId="0" borderId="19" xfId="532" applyNumberFormat="1" applyFont="1" applyBorder="1" applyAlignment="1" applyProtection="1">
      <alignment horizontal="right" wrapText="1"/>
      <protection locked="0"/>
    </xf>
    <xf numFmtId="0" fontId="90" fillId="0" borderId="19" xfId="493" applyFont="1" applyBorder="1"/>
    <xf numFmtId="49" fontId="90" fillId="0" borderId="19" xfId="530" applyNumberFormat="1" applyFont="1" applyBorder="1" applyAlignment="1" applyProtection="1">
      <alignment horizontal="left" wrapText="1"/>
      <protection hidden="1"/>
    </xf>
    <xf numFmtId="169" fontId="87" fillId="30" borderId="19" xfId="529" applyNumberFormat="1" applyFont="1" applyFill="1" applyBorder="1" applyAlignment="1">
      <alignment horizontal="right" wrapText="1"/>
    </xf>
    <xf numFmtId="0" fontId="87" fillId="0" borderId="19" xfId="529" applyFont="1" applyBorder="1" applyAlignment="1">
      <alignment wrapText="1"/>
    </xf>
    <xf numFmtId="0" fontId="87" fillId="0" borderId="19" xfId="529" applyFont="1" applyBorder="1" applyAlignment="1">
      <alignment horizontal="left" wrapText="1"/>
    </xf>
    <xf numFmtId="0" fontId="86" fillId="0" borderId="19" xfId="529" applyFont="1" applyBorder="1" applyAlignment="1">
      <alignment horizontal="right" wrapText="1"/>
    </xf>
    <xf numFmtId="3" fontId="86" fillId="0" borderId="19" xfId="529" applyNumberFormat="1" applyFont="1" applyBorder="1" applyAlignment="1">
      <alignment horizontal="right" wrapText="1"/>
    </xf>
    <xf numFmtId="175" fontId="86" fillId="0" borderId="19" xfId="529" applyNumberFormat="1" applyFont="1" applyBorder="1" applyAlignment="1">
      <alignment horizontal="right" wrapText="1"/>
    </xf>
    <xf numFmtId="4" fontId="87" fillId="0" borderId="19" xfId="529" applyNumberFormat="1" applyFont="1" applyBorder="1" applyAlignment="1" applyProtection="1">
      <alignment horizontal="right" wrapText="1"/>
      <protection locked="0"/>
    </xf>
    <xf numFmtId="49" fontId="93" fillId="0" borderId="19" xfId="530" applyNumberFormat="1" applyFont="1" applyBorder="1" applyAlignment="1" applyProtection="1">
      <alignment horizontal="left" wrapText="1"/>
      <protection hidden="1"/>
    </xf>
    <xf numFmtId="49" fontId="94" fillId="0" borderId="19" xfId="530" applyNumberFormat="1" applyFont="1" applyBorder="1" applyAlignment="1" applyProtection="1">
      <alignment horizontal="left" wrapText="1"/>
      <protection hidden="1"/>
    </xf>
    <xf numFmtId="49" fontId="94" fillId="0" borderId="19" xfId="530" applyNumberFormat="1" applyFont="1" applyBorder="1" applyAlignment="1" applyProtection="1">
      <alignment horizontal="left" vertical="top" wrapText="1"/>
      <protection hidden="1"/>
    </xf>
    <xf numFmtId="0" fontId="86" fillId="36" borderId="19" xfId="529" applyFont="1" applyFill="1" applyBorder="1"/>
    <xf numFmtId="49" fontId="87" fillId="34" borderId="19" xfId="493" applyNumberFormat="1" applyFont="1" applyFill="1" applyBorder="1" applyAlignment="1">
      <alignment horizontal="left" wrapText="1"/>
    </xf>
    <xf numFmtId="49" fontId="87" fillId="34" borderId="19" xfId="493" applyNumberFormat="1" applyFont="1" applyFill="1" applyBorder="1" applyAlignment="1">
      <alignment horizontal="right" wrapText="1"/>
    </xf>
    <xf numFmtId="0" fontId="87" fillId="36" borderId="19" xfId="493" applyFont="1" applyFill="1" applyBorder="1" applyAlignment="1">
      <alignment wrapText="1"/>
    </xf>
    <xf numFmtId="0" fontId="87" fillId="30" borderId="19" xfId="529" applyFont="1" applyFill="1" applyBorder="1" applyAlignment="1">
      <alignment horizontal="left" vertical="top" wrapText="1"/>
    </xf>
    <xf numFmtId="169" fontId="87" fillId="0" borderId="19" xfId="493" applyNumberFormat="1" applyFont="1" applyBorder="1" applyAlignment="1">
      <alignment horizontal="right" wrapText="1"/>
    </xf>
    <xf numFmtId="0" fontId="86" fillId="0" borderId="19" xfId="533" applyFont="1" applyBorder="1" applyAlignment="1">
      <alignment horizontal="right" wrapText="1"/>
    </xf>
    <xf numFmtId="0" fontId="96" fillId="0" borderId="0" xfId="519" applyFont="1"/>
    <xf numFmtId="0" fontId="87" fillId="0" borderId="19" xfId="493" applyFont="1" applyBorder="1" applyAlignment="1">
      <alignment horizontal="left" vertical="top" wrapText="1"/>
    </xf>
    <xf numFmtId="0" fontId="87" fillId="0" borderId="19" xfId="529" applyFont="1" applyBorder="1" applyAlignment="1">
      <alignment horizontal="left" vertical="top" wrapText="1"/>
    </xf>
    <xf numFmtId="0" fontId="87" fillId="0" borderId="19" xfId="529" applyFont="1" applyBorder="1" applyAlignment="1">
      <alignment horizontal="right" wrapText="1"/>
    </xf>
    <xf numFmtId="0" fontId="87" fillId="0" borderId="19" xfId="529" applyFont="1" applyBorder="1"/>
    <xf numFmtId="0" fontId="87" fillId="0" borderId="19" xfId="529" applyFont="1" applyBorder="1" applyAlignment="1">
      <alignment horizontal="left"/>
    </xf>
    <xf numFmtId="49" fontId="87" fillId="0" borderId="19" xfId="529" applyNumberFormat="1" applyFont="1" applyBorder="1" applyAlignment="1">
      <alignment horizontal="left" vertical="top" wrapText="1"/>
    </xf>
    <xf numFmtId="0" fontId="87" fillId="0" borderId="19" xfId="529" applyFont="1" applyBorder="1" applyAlignment="1">
      <alignment horizontal="right"/>
    </xf>
    <xf numFmtId="49" fontId="87" fillId="0" borderId="19" xfId="529" applyNumberFormat="1" applyFont="1" applyBorder="1" applyAlignment="1">
      <alignment horizontal="left" wrapText="1"/>
    </xf>
    <xf numFmtId="182" fontId="87" fillId="0" borderId="19" xfId="529" applyNumberFormat="1" applyFont="1" applyBorder="1" applyAlignment="1">
      <alignment horizontal="right"/>
    </xf>
    <xf numFmtId="49" fontId="86" fillId="0" borderId="19" xfId="530" applyNumberFormat="1" applyFont="1" applyBorder="1" applyAlignment="1" applyProtection="1">
      <alignment horizontal="left" vertical="top" wrapText="1"/>
      <protection hidden="1"/>
    </xf>
    <xf numFmtId="3" fontId="86" fillId="0" borderId="19" xfId="534" applyNumberFormat="1" applyFont="1" applyBorder="1" applyAlignment="1">
      <alignment horizontal="right"/>
    </xf>
    <xf numFmtId="175" fontId="86" fillId="0" borderId="19" xfId="534" applyNumberFormat="1" applyFont="1" applyBorder="1" applyAlignment="1" applyProtection="1">
      <alignment horizontal="right" wrapText="1"/>
      <protection locked="0"/>
    </xf>
    <xf numFmtId="182" fontId="86" fillId="0" borderId="19" xfId="529" applyNumberFormat="1" applyFont="1" applyBorder="1" applyAlignment="1">
      <alignment horizontal="right"/>
    </xf>
    <xf numFmtId="49" fontId="87" fillId="34" borderId="19" xfId="529" applyNumberFormat="1" applyFont="1" applyFill="1" applyBorder="1" applyAlignment="1">
      <alignment horizontal="left" vertical="top" wrapText="1"/>
    </xf>
    <xf numFmtId="0" fontId="87" fillId="34" borderId="19" xfId="529" applyFont="1" applyFill="1" applyBorder="1" applyAlignment="1">
      <alignment horizontal="left" wrapText="1"/>
    </xf>
    <xf numFmtId="0" fontId="87" fillId="34" borderId="19" xfId="529" applyFont="1" applyFill="1" applyBorder="1" applyAlignment="1">
      <alignment horizontal="right"/>
    </xf>
    <xf numFmtId="3" fontId="86" fillId="34" borderId="19" xfId="529" applyNumberFormat="1" applyFont="1" applyFill="1" applyBorder="1" applyAlignment="1">
      <alignment horizontal="right"/>
    </xf>
    <xf numFmtId="175" fontId="86" fillId="34" borderId="19" xfId="529" applyNumberFormat="1" applyFont="1" applyFill="1" applyBorder="1" applyAlignment="1">
      <alignment horizontal="right"/>
    </xf>
    <xf numFmtId="175" fontId="87" fillId="34" borderId="19" xfId="529" applyNumberFormat="1" applyFont="1" applyFill="1" applyBorder="1" applyAlignment="1">
      <alignment horizontal="right"/>
    </xf>
    <xf numFmtId="4" fontId="88" fillId="34" borderId="19" xfId="529" applyNumberFormat="1" applyFont="1" applyFill="1" applyBorder="1" applyAlignment="1" applyProtection="1">
      <alignment horizontal="right" wrapText="1"/>
      <protection locked="0"/>
    </xf>
    <xf numFmtId="165" fontId="86" fillId="0" borderId="19" xfId="531" applyFont="1" applyBorder="1" applyAlignment="1">
      <alignment horizontal="right"/>
    </xf>
    <xf numFmtId="0" fontId="86" fillId="0" borderId="19" xfId="530" applyFont="1" applyBorder="1" applyAlignment="1" applyProtection="1">
      <alignment horizontal="left" wrapText="1"/>
      <protection locked="0"/>
    </xf>
    <xf numFmtId="0" fontId="98" fillId="0" borderId="19" xfId="530" applyFont="1" applyBorder="1" applyAlignment="1">
      <alignment horizontal="left" wrapText="1"/>
    </xf>
    <xf numFmtId="0" fontId="86" fillId="0" borderId="19" xfId="530" quotePrefix="1" applyFont="1" applyBorder="1" applyAlignment="1" applyProtection="1">
      <alignment horizontal="left" wrapText="1"/>
      <protection locked="0"/>
    </xf>
    <xf numFmtId="0" fontId="86" fillId="0" borderId="19" xfId="529" applyFont="1" applyBorder="1" applyAlignment="1">
      <alignment horizontal="left" wrapText="1"/>
    </xf>
    <xf numFmtId="175" fontId="87" fillId="0" borderId="19" xfId="529" applyNumberFormat="1" applyFont="1" applyBorder="1" applyAlignment="1">
      <alignment horizontal="right"/>
    </xf>
    <xf numFmtId="0" fontId="86" fillId="37" borderId="19" xfId="529" applyFont="1" applyFill="1" applyBorder="1" applyAlignment="1">
      <alignment horizontal="right" vertical="top"/>
    </xf>
    <xf numFmtId="0" fontId="87" fillId="37" borderId="19" xfId="529" applyFont="1" applyFill="1" applyBorder="1" applyAlignment="1">
      <alignment horizontal="left"/>
    </xf>
    <xf numFmtId="0" fontId="86" fillId="37" borderId="19" xfId="529" applyFont="1" applyFill="1" applyBorder="1" applyAlignment="1">
      <alignment horizontal="right"/>
    </xf>
    <xf numFmtId="3" fontId="86" fillId="37" borderId="19" xfId="529" applyNumberFormat="1" applyFont="1" applyFill="1" applyBorder="1" applyAlignment="1">
      <alignment horizontal="right"/>
    </xf>
    <xf numFmtId="175" fontId="86" fillId="37" borderId="19" xfId="529" applyNumberFormat="1" applyFont="1" applyFill="1" applyBorder="1" applyAlignment="1">
      <alignment horizontal="right"/>
    </xf>
    <xf numFmtId="4" fontId="88" fillId="37" borderId="19" xfId="529" applyNumberFormat="1" applyFont="1" applyFill="1" applyBorder="1" applyAlignment="1" applyProtection="1">
      <alignment horizontal="right" wrapText="1"/>
      <protection locked="0"/>
    </xf>
    <xf numFmtId="0" fontId="86" fillId="0" borderId="19" xfId="529" applyFont="1" applyBorder="1" applyAlignment="1">
      <alignment horizontal="left" vertical="top" wrapText="1"/>
    </xf>
    <xf numFmtId="0" fontId="94" fillId="0" borderId="19" xfId="529" applyFont="1" applyBorder="1" applyAlignment="1">
      <alignment horizontal="left"/>
    </xf>
    <xf numFmtId="175" fontId="86" fillId="0" borderId="19" xfId="529" applyNumberFormat="1" applyFont="1" applyBorder="1" applyAlignment="1">
      <alignment horizontal="left"/>
    </xf>
    <xf numFmtId="0" fontId="86" fillId="0" borderId="19" xfId="530" applyFont="1" applyBorder="1" applyAlignment="1">
      <alignment horizontal="left" wrapText="1"/>
    </xf>
    <xf numFmtId="0" fontId="86" fillId="0" borderId="19" xfId="530" applyFont="1" applyBorder="1" applyAlignment="1">
      <alignment horizontal="right" wrapText="1"/>
    </xf>
    <xf numFmtId="181" fontId="86" fillId="0" borderId="19" xfId="530" applyNumberFormat="1" applyFont="1" applyBorder="1" applyAlignment="1">
      <alignment horizontal="right" wrapText="1"/>
    </xf>
    <xf numFmtId="0" fontId="90" fillId="0" borderId="19" xfId="530" applyFont="1" applyBorder="1" applyAlignment="1">
      <alignment horizontal="left" wrapText="1"/>
    </xf>
    <xf numFmtId="181" fontId="90" fillId="0" borderId="19" xfId="530" applyNumberFormat="1" applyFont="1" applyBorder="1" applyAlignment="1">
      <alignment horizontal="right" wrapText="1"/>
    </xf>
    <xf numFmtId="0" fontId="89" fillId="0" borderId="19" xfId="530" applyBorder="1" applyAlignment="1">
      <alignment vertical="top"/>
    </xf>
    <xf numFmtId="0" fontId="94" fillId="0" borderId="19" xfId="530" applyFont="1" applyBorder="1" applyAlignment="1">
      <alignment vertical="top"/>
    </xf>
    <xf numFmtId="9" fontId="86" fillId="0" borderId="19" xfId="324" applyFont="1" applyBorder="1" applyAlignment="1">
      <alignment horizontal="right" wrapText="1"/>
    </xf>
    <xf numFmtId="0" fontId="94" fillId="0" borderId="19" xfId="530" applyFont="1" applyBorder="1"/>
    <xf numFmtId="0" fontId="99" fillId="0" borderId="19" xfId="493" applyFont="1" applyBorder="1" applyAlignment="1">
      <alignment horizontal="right"/>
    </xf>
    <xf numFmtId="0" fontId="87" fillId="0" borderId="19" xfId="493" applyFont="1" applyBorder="1"/>
    <xf numFmtId="49" fontId="86" fillId="0" borderId="19" xfId="530" applyNumberFormat="1" applyFont="1" applyBorder="1" applyAlignment="1" applyProtection="1">
      <alignment horizontal="right" wrapText="1"/>
      <protection hidden="1"/>
    </xf>
    <xf numFmtId="49" fontId="92" fillId="0" borderId="19" xfId="530" applyNumberFormat="1" applyFont="1" applyBorder="1" applyAlignment="1" applyProtection="1">
      <alignment horizontal="left" wrapText="1"/>
      <protection hidden="1"/>
    </xf>
    <xf numFmtId="0" fontId="99" fillId="0" borderId="19" xfId="493" applyFont="1" applyBorder="1"/>
    <xf numFmtId="0" fontId="99" fillId="0" borderId="19" xfId="493" applyFont="1" applyBorder="1" applyAlignment="1">
      <alignment horizontal="left"/>
    </xf>
    <xf numFmtId="0" fontId="89" fillId="0" borderId="19" xfId="530" applyBorder="1"/>
    <xf numFmtId="0" fontId="89" fillId="0" borderId="19" xfId="530" applyBorder="1" applyAlignment="1">
      <alignment horizontal="right"/>
    </xf>
    <xf numFmtId="175" fontId="89" fillId="0" borderId="19" xfId="530" applyNumberFormat="1" applyBorder="1" applyAlignment="1">
      <alignment horizontal="right"/>
    </xf>
    <xf numFmtId="0" fontId="87" fillId="0" borderId="19" xfId="530" applyFont="1" applyBorder="1" applyAlignment="1" applyProtection="1">
      <alignment horizontal="left" wrapText="1"/>
      <protection hidden="1"/>
    </xf>
    <xf numFmtId="0" fontId="100" fillId="0" borderId="19" xfId="530" applyFont="1" applyBorder="1"/>
    <xf numFmtId="49" fontId="86" fillId="34" borderId="19" xfId="493" applyNumberFormat="1" applyFont="1" applyFill="1" applyBorder="1" applyAlignment="1">
      <alignment horizontal="left" vertical="top" wrapText="1"/>
    </xf>
    <xf numFmtId="175" fontId="99" fillId="0" borderId="19" xfId="493" applyNumberFormat="1" applyFont="1" applyBorder="1" applyAlignment="1">
      <alignment horizontal="right"/>
    </xf>
    <xf numFmtId="0" fontId="1" fillId="0" borderId="0" xfId="522" applyFont="1" applyAlignment="1">
      <alignment horizontal="justify" vertical="top" wrapText="1"/>
    </xf>
    <xf numFmtId="0" fontId="101" fillId="0" borderId="0" xfId="0" applyFont="1" applyAlignment="1">
      <alignment horizontal="justify" vertical="top" wrapText="1"/>
    </xf>
    <xf numFmtId="0" fontId="81" fillId="0" borderId="0" xfId="0" applyFont="1" applyAlignment="1">
      <alignment horizontal="justify" vertical="center" wrapText="1"/>
    </xf>
    <xf numFmtId="0" fontId="73" fillId="0" borderId="0" xfId="0" applyFont="1" applyAlignment="1">
      <alignment horizontal="justify" vertical="top" wrapText="1"/>
    </xf>
    <xf numFmtId="0" fontId="102" fillId="0" borderId="0" xfId="0" applyFont="1" applyAlignment="1">
      <alignment horizontal="left" wrapText="1"/>
    </xf>
    <xf numFmtId="0" fontId="103" fillId="0" borderId="0" xfId="0" applyFont="1" applyAlignment="1">
      <alignment horizontal="left" wrapText="1"/>
    </xf>
    <xf numFmtId="0" fontId="0" fillId="0" borderId="0" xfId="0" applyAlignment="1">
      <alignment wrapText="1"/>
    </xf>
    <xf numFmtId="0" fontId="101" fillId="0" borderId="0" xfId="0" applyFont="1" applyAlignment="1">
      <alignment horizontal="center" wrapText="1"/>
    </xf>
    <xf numFmtId="175" fontId="78" fillId="29" borderId="0" xfId="522" applyNumberFormat="1" applyFont="1" applyFill="1" applyAlignment="1">
      <alignment horizontal="right"/>
    </xf>
    <xf numFmtId="0" fontId="76" fillId="0" borderId="0" xfId="0" applyFont="1" applyAlignment="1">
      <alignment horizontal="justify" vertical="top" wrapText="1"/>
    </xf>
    <xf numFmtId="0" fontId="76" fillId="0" borderId="0" xfId="0" applyFont="1" applyAlignment="1">
      <alignment horizontal="justify" vertical="top"/>
    </xf>
    <xf numFmtId="0" fontId="81" fillId="0" borderId="0" xfId="0" applyFont="1" applyAlignment="1">
      <alignment horizontal="left" vertical="top" wrapText="1"/>
    </xf>
    <xf numFmtId="49" fontId="81" fillId="0" borderId="0" xfId="521" applyNumberFormat="1" applyFont="1" applyAlignment="1">
      <alignment horizontal="left" vertical="top" wrapText="1"/>
    </xf>
    <xf numFmtId="179" fontId="81" fillId="0" borderId="0" xfId="520" applyNumberFormat="1" applyFont="1" applyAlignment="1" applyProtection="1">
      <alignment horizontal="left" vertical="top" wrapText="1"/>
      <protection locked="0"/>
    </xf>
    <xf numFmtId="49" fontId="81" fillId="0" borderId="0" xfId="0" applyNumberFormat="1" applyFont="1" applyAlignment="1" applyProtection="1">
      <alignment horizontal="center" vertical="top" wrapText="1"/>
      <protection hidden="1"/>
    </xf>
    <xf numFmtId="4" fontId="76" fillId="0" borderId="17" xfId="0" applyNumberFormat="1" applyFont="1" applyBorder="1" applyAlignment="1" applyProtection="1">
      <alignment horizontal="center" wrapText="1"/>
      <protection locked="0"/>
    </xf>
  </cellXfs>
  <cellStyles count="535">
    <cellStyle name="20% - Accent1 2" xfId="6" xr:uid="{00000000-0005-0000-0000-000000000000}"/>
    <cellStyle name="20% - Accent1 3" xfId="7" xr:uid="{00000000-0005-0000-0000-000001000000}"/>
    <cellStyle name="20% - Accent1 4" xfId="370" xr:uid="{00000000-0005-0000-0000-000002000000}"/>
    <cellStyle name="20% - Accent2 2" xfId="8" xr:uid="{00000000-0005-0000-0000-000003000000}"/>
    <cellStyle name="20% - Accent2 3" xfId="9" xr:uid="{00000000-0005-0000-0000-000004000000}"/>
    <cellStyle name="20% - Accent2 4" xfId="371" xr:uid="{00000000-0005-0000-0000-000005000000}"/>
    <cellStyle name="20% - Accent3 2" xfId="10" xr:uid="{00000000-0005-0000-0000-000006000000}"/>
    <cellStyle name="20% - Accent3 3" xfId="11" xr:uid="{00000000-0005-0000-0000-000007000000}"/>
    <cellStyle name="20% - Accent3 4" xfId="372" xr:uid="{00000000-0005-0000-0000-000008000000}"/>
    <cellStyle name="20% - Accent4 2" xfId="12" xr:uid="{00000000-0005-0000-0000-000009000000}"/>
    <cellStyle name="20% - Accent4 3" xfId="13" xr:uid="{00000000-0005-0000-0000-00000A000000}"/>
    <cellStyle name="20% - Accent4 4" xfId="373" xr:uid="{00000000-0005-0000-0000-00000B000000}"/>
    <cellStyle name="20% - Accent5 2" xfId="14" xr:uid="{00000000-0005-0000-0000-00000C000000}"/>
    <cellStyle name="20% - Accent5 3" xfId="374" xr:uid="{00000000-0005-0000-0000-00000D000000}"/>
    <cellStyle name="20% - Accent6 2" xfId="15" xr:uid="{00000000-0005-0000-0000-00000E000000}"/>
    <cellStyle name="20% - Accent6 3" xfId="16" xr:uid="{00000000-0005-0000-0000-00000F000000}"/>
    <cellStyle name="20% - Accent6 4" xfId="375" xr:uid="{00000000-0005-0000-0000-000010000000}"/>
    <cellStyle name="20% - Colore 1" xfId="17" xr:uid="{00000000-0005-0000-0000-000011000000}"/>
    <cellStyle name="20% - Colore 2" xfId="18" xr:uid="{00000000-0005-0000-0000-000012000000}"/>
    <cellStyle name="20% - Colore 3" xfId="19" xr:uid="{00000000-0005-0000-0000-000013000000}"/>
    <cellStyle name="20% - Colore 4" xfId="20" xr:uid="{00000000-0005-0000-0000-000014000000}"/>
    <cellStyle name="20% - Colore 5" xfId="21" xr:uid="{00000000-0005-0000-0000-000015000000}"/>
    <cellStyle name="20% - Colore 6" xfId="22" xr:uid="{00000000-0005-0000-0000-000016000000}"/>
    <cellStyle name="20% - Isticanje1" xfId="23" xr:uid="{00000000-0005-0000-0000-000017000000}"/>
    <cellStyle name="20% - Isticanje1 2" xfId="24" xr:uid="{00000000-0005-0000-0000-000018000000}"/>
    <cellStyle name="20% - Isticanje2" xfId="25" xr:uid="{00000000-0005-0000-0000-000019000000}"/>
    <cellStyle name="20% - Isticanje2 2" xfId="26" xr:uid="{00000000-0005-0000-0000-00001A000000}"/>
    <cellStyle name="20% - Isticanje3" xfId="27" xr:uid="{00000000-0005-0000-0000-00001B000000}"/>
    <cellStyle name="20% - Isticanje3 2" xfId="28" xr:uid="{00000000-0005-0000-0000-00001C000000}"/>
    <cellStyle name="20% - Isticanje4" xfId="29" xr:uid="{00000000-0005-0000-0000-00001D000000}"/>
    <cellStyle name="20% - Isticanje4 2" xfId="30" xr:uid="{00000000-0005-0000-0000-00001E000000}"/>
    <cellStyle name="20% - Isticanje5" xfId="31" xr:uid="{00000000-0005-0000-0000-00001F000000}"/>
    <cellStyle name="20% - Isticanje5 2" xfId="32" xr:uid="{00000000-0005-0000-0000-000020000000}"/>
    <cellStyle name="20% - Isticanje6" xfId="33" xr:uid="{00000000-0005-0000-0000-000021000000}"/>
    <cellStyle name="20% - Isticanje6 2" xfId="34" xr:uid="{00000000-0005-0000-0000-000022000000}"/>
    <cellStyle name="40% - Accent1 2" xfId="35" xr:uid="{00000000-0005-0000-0000-000023000000}"/>
    <cellStyle name="40% - Accent1 3" xfId="36" xr:uid="{00000000-0005-0000-0000-000024000000}"/>
    <cellStyle name="40% - Accent1 4" xfId="376" xr:uid="{00000000-0005-0000-0000-000025000000}"/>
    <cellStyle name="40% - Accent2 2" xfId="37" xr:uid="{00000000-0005-0000-0000-000026000000}"/>
    <cellStyle name="40% - Accent2 3" xfId="377" xr:uid="{00000000-0005-0000-0000-000027000000}"/>
    <cellStyle name="40% - Accent3 2" xfId="38" xr:uid="{00000000-0005-0000-0000-000028000000}"/>
    <cellStyle name="40% - Accent3 3" xfId="39" xr:uid="{00000000-0005-0000-0000-000029000000}"/>
    <cellStyle name="40% - Accent3 4" xfId="378" xr:uid="{00000000-0005-0000-0000-00002A000000}"/>
    <cellStyle name="40% - Accent4 2" xfId="40" xr:uid="{00000000-0005-0000-0000-00002B000000}"/>
    <cellStyle name="40% - Accent4 3" xfId="41" xr:uid="{00000000-0005-0000-0000-00002C000000}"/>
    <cellStyle name="40% - Accent4 4" xfId="379" xr:uid="{00000000-0005-0000-0000-00002D000000}"/>
    <cellStyle name="40% - Accent5 2" xfId="42" xr:uid="{00000000-0005-0000-0000-00002E000000}"/>
    <cellStyle name="40% - Accent5 3" xfId="43" xr:uid="{00000000-0005-0000-0000-00002F000000}"/>
    <cellStyle name="40% - Accent5 4" xfId="380" xr:uid="{00000000-0005-0000-0000-000030000000}"/>
    <cellStyle name="40% - Accent6 2" xfId="44" xr:uid="{00000000-0005-0000-0000-000031000000}"/>
    <cellStyle name="40% - Accent6 3" xfId="45" xr:uid="{00000000-0005-0000-0000-000032000000}"/>
    <cellStyle name="40% - Accent6 4" xfId="381" xr:uid="{00000000-0005-0000-0000-000033000000}"/>
    <cellStyle name="40% - Colore 1" xfId="46" xr:uid="{00000000-0005-0000-0000-000034000000}"/>
    <cellStyle name="40% - Colore 2" xfId="47" xr:uid="{00000000-0005-0000-0000-000035000000}"/>
    <cellStyle name="40% - Colore 3" xfId="48" xr:uid="{00000000-0005-0000-0000-000036000000}"/>
    <cellStyle name="40% - Colore 4" xfId="49" xr:uid="{00000000-0005-0000-0000-000037000000}"/>
    <cellStyle name="40% - Colore 5" xfId="50" xr:uid="{00000000-0005-0000-0000-000038000000}"/>
    <cellStyle name="40% - Colore 6" xfId="51" xr:uid="{00000000-0005-0000-0000-000039000000}"/>
    <cellStyle name="40% - Isticanje1" xfId="52" xr:uid="{00000000-0005-0000-0000-00003A000000}"/>
    <cellStyle name="40% - Isticanje1 2" xfId="53" xr:uid="{00000000-0005-0000-0000-00003B000000}"/>
    <cellStyle name="40% - Isticanje2" xfId="54" xr:uid="{00000000-0005-0000-0000-00003C000000}"/>
    <cellStyle name="40% - Isticanje2 2" xfId="55" xr:uid="{00000000-0005-0000-0000-00003D000000}"/>
    <cellStyle name="40% - Isticanje3" xfId="56" xr:uid="{00000000-0005-0000-0000-00003E000000}"/>
    <cellStyle name="40% - Isticanje3 2" xfId="57" xr:uid="{00000000-0005-0000-0000-00003F000000}"/>
    <cellStyle name="40% - Isticanje4" xfId="58" xr:uid="{00000000-0005-0000-0000-000040000000}"/>
    <cellStyle name="40% - Isticanje4 2" xfId="59" xr:uid="{00000000-0005-0000-0000-000041000000}"/>
    <cellStyle name="40% - Isticanje5" xfId="60" xr:uid="{00000000-0005-0000-0000-000042000000}"/>
    <cellStyle name="40% - Isticanje5 2" xfId="61" xr:uid="{00000000-0005-0000-0000-000043000000}"/>
    <cellStyle name="40% - Isticanje6" xfId="62" xr:uid="{00000000-0005-0000-0000-000044000000}"/>
    <cellStyle name="40% - Isticanje6 2" xfId="63" xr:uid="{00000000-0005-0000-0000-000045000000}"/>
    <cellStyle name="40% - Naglasak1" xfId="64" xr:uid="{00000000-0005-0000-0000-000046000000}"/>
    <cellStyle name="60% - Accent1 2" xfId="65" xr:uid="{00000000-0005-0000-0000-000047000000}"/>
    <cellStyle name="60% - Accent1 3" xfId="66" xr:uid="{00000000-0005-0000-0000-000048000000}"/>
    <cellStyle name="60% - Accent1 4" xfId="382" xr:uid="{00000000-0005-0000-0000-000049000000}"/>
    <cellStyle name="60% - Accent2 2" xfId="67" xr:uid="{00000000-0005-0000-0000-00004A000000}"/>
    <cellStyle name="60% - Accent2 3" xfId="68" xr:uid="{00000000-0005-0000-0000-00004B000000}"/>
    <cellStyle name="60% - Accent2 4" xfId="383" xr:uid="{00000000-0005-0000-0000-00004C000000}"/>
    <cellStyle name="60% - Accent3 2" xfId="69" xr:uid="{00000000-0005-0000-0000-00004D000000}"/>
    <cellStyle name="60% - Accent3 3" xfId="70" xr:uid="{00000000-0005-0000-0000-00004E000000}"/>
    <cellStyle name="60% - Accent3 4" xfId="384" xr:uid="{00000000-0005-0000-0000-00004F000000}"/>
    <cellStyle name="60% - Accent4 2" xfId="71" xr:uid="{00000000-0005-0000-0000-000050000000}"/>
    <cellStyle name="60% - Accent4 3" xfId="72" xr:uid="{00000000-0005-0000-0000-000051000000}"/>
    <cellStyle name="60% - Accent4 4" xfId="385" xr:uid="{00000000-0005-0000-0000-000052000000}"/>
    <cellStyle name="60% - Accent5 2" xfId="73" xr:uid="{00000000-0005-0000-0000-000053000000}"/>
    <cellStyle name="60% - Accent5 3" xfId="74" xr:uid="{00000000-0005-0000-0000-000054000000}"/>
    <cellStyle name="60% - Accent5 4" xfId="386" xr:uid="{00000000-0005-0000-0000-000055000000}"/>
    <cellStyle name="60% - Accent6 2" xfId="75" xr:uid="{00000000-0005-0000-0000-000056000000}"/>
    <cellStyle name="60% - Accent6 3" xfId="76" xr:uid="{00000000-0005-0000-0000-000057000000}"/>
    <cellStyle name="60% - Accent6 4" xfId="387" xr:uid="{00000000-0005-0000-0000-000058000000}"/>
    <cellStyle name="60% - Colore 1" xfId="77" xr:uid="{00000000-0005-0000-0000-000059000000}"/>
    <cellStyle name="60% - Colore 2" xfId="78" xr:uid="{00000000-0005-0000-0000-00005A000000}"/>
    <cellStyle name="60% - Colore 3" xfId="79" xr:uid="{00000000-0005-0000-0000-00005B000000}"/>
    <cellStyle name="60% - Colore 4" xfId="80" xr:uid="{00000000-0005-0000-0000-00005C000000}"/>
    <cellStyle name="60% - Colore 5" xfId="81" xr:uid="{00000000-0005-0000-0000-00005D000000}"/>
    <cellStyle name="60% - Colore 6" xfId="82" xr:uid="{00000000-0005-0000-0000-00005E000000}"/>
    <cellStyle name="60% - Isticanje1" xfId="83" xr:uid="{00000000-0005-0000-0000-00005F000000}"/>
    <cellStyle name="60% - Isticanje1 2" xfId="84" xr:uid="{00000000-0005-0000-0000-000060000000}"/>
    <cellStyle name="60% - Isticanje2" xfId="85" xr:uid="{00000000-0005-0000-0000-000061000000}"/>
    <cellStyle name="60% - Isticanje2 2" xfId="86" xr:uid="{00000000-0005-0000-0000-000062000000}"/>
    <cellStyle name="60% - Isticanje3" xfId="87" xr:uid="{00000000-0005-0000-0000-000063000000}"/>
    <cellStyle name="60% - Isticanje3 2" xfId="88" xr:uid="{00000000-0005-0000-0000-000064000000}"/>
    <cellStyle name="60% - Isticanje4" xfId="89" xr:uid="{00000000-0005-0000-0000-000065000000}"/>
    <cellStyle name="60% - Isticanje4 2" xfId="90" xr:uid="{00000000-0005-0000-0000-000066000000}"/>
    <cellStyle name="60% - Isticanje5" xfId="91" xr:uid="{00000000-0005-0000-0000-000067000000}"/>
    <cellStyle name="60% - Isticanje5 2" xfId="92" xr:uid="{00000000-0005-0000-0000-000068000000}"/>
    <cellStyle name="60% - Isticanje6" xfId="93" xr:uid="{00000000-0005-0000-0000-000069000000}"/>
    <cellStyle name="60% - Isticanje6 2" xfId="94" xr:uid="{00000000-0005-0000-0000-00006A000000}"/>
    <cellStyle name="Accent1 2" xfId="95" xr:uid="{00000000-0005-0000-0000-00006B000000}"/>
    <cellStyle name="Accent1 3" xfId="96" xr:uid="{00000000-0005-0000-0000-00006C000000}"/>
    <cellStyle name="Accent1 4" xfId="388" xr:uid="{00000000-0005-0000-0000-00006D000000}"/>
    <cellStyle name="Accent2 2" xfId="97" xr:uid="{00000000-0005-0000-0000-00006E000000}"/>
    <cellStyle name="Accent2 3" xfId="98" xr:uid="{00000000-0005-0000-0000-00006F000000}"/>
    <cellStyle name="Accent2 4" xfId="389" xr:uid="{00000000-0005-0000-0000-000070000000}"/>
    <cellStyle name="Accent3 2" xfId="99" xr:uid="{00000000-0005-0000-0000-000071000000}"/>
    <cellStyle name="Accent3 3" xfId="100" xr:uid="{00000000-0005-0000-0000-000072000000}"/>
    <cellStyle name="Accent3 4" xfId="390" xr:uid="{00000000-0005-0000-0000-000073000000}"/>
    <cellStyle name="Accent4 2" xfId="101" xr:uid="{00000000-0005-0000-0000-000074000000}"/>
    <cellStyle name="Accent4 3" xfId="102" xr:uid="{00000000-0005-0000-0000-000075000000}"/>
    <cellStyle name="Accent4 4" xfId="391" xr:uid="{00000000-0005-0000-0000-000076000000}"/>
    <cellStyle name="Accent5 2" xfId="103" xr:uid="{00000000-0005-0000-0000-000077000000}"/>
    <cellStyle name="Accent5 3" xfId="392" xr:uid="{00000000-0005-0000-0000-000078000000}"/>
    <cellStyle name="Accent6 2" xfId="104" xr:uid="{00000000-0005-0000-0000-000079000000}"/>
    <cellStyle name="Accent6 3" xfId="105" xr:uid="{00000000-0005-0000-0000-00007A000000}"/>
    <cellStyle name="Accent6 4" xfId="393" xr:uid="{00000000-0005-0000-0000-00007B000000}"/>
    <cellStyle name="Bad 2" xfId="106" xr:uid="{00000000-0005-0000-0000-00007C000000}"/>
    <cellStyle name="Bad 3" xfId="107" xr:uid="{00000000-0005-0000-0000-00007D000000}"/>
    <cellStyle name="Bad 4" xfId="394" xr:uid="{00000000-0005-0000-0000-00007E000000}"/>
    <cellStyle name="Bilješka" xfId="108" xr:uid="{00000000-0005-0000-0000-00007F000000}"/>
    <cellStyle name="Bilješka 2" xfId="109" xr:uid="{00000000-0005-0000-0000-000080000000}"/>
    <cellStyle name="Bilješka 2 2" xfId="110" xr:uid="{00000000-0005-0000-0000-000081000000}"/>
    <cellStyle name="Bilješka 2_3.1.ViK Smještajni dio" xfId="111" xr:uid="{00000000-0005-0000-0000-000082000000}"/>
    <cellStyle name="Bilješka 3" xfId="112" xr:uid="{00000000-0005-0000-0000-000083000000}"/>
    <cellStyle name="Bilješka_Summary" xfId="113" xr:uid="{00000000-0005-0000-0000-000084000000}"/>
    <cellStyle name="Calcolo" xfId="114" xr:uid="{00000000-0005-0000-0000-000085000000}"/>
    <cellStyle name="Calculation 2" xfId="115" xr:uid="{00000000-0005-0000-0000-000086000000}"/>
    <cellStyle name="Calculation 3" xfId="116" xr:uid="{00000000-0005-0000-0000-000087000000}"/>
    <cellStyle name="Calculation 4" xfId="395" xr:uid="{00000000-0005-0000-0000-000088000000}"/>
    <cellStyle name="Cella collegata" xfId="117" xr:uid="{00000000-0005-0000-0000-000089000000}"/>
    <cellStyle name="Cella da controllare" xfId="118" xr:uid="{00000000-0005-0000-0000-00008A000000}"/>
    <cellStyle name="Check Cell 2" xfId="119" xr:uid="{00000000-0005-0000-0000-00008B000000}"/>
    <cellStyle name="Check Cell 3" xfId="396" xr:uid="{00000000-0005-0000-0000-00008C000000}"/>
    <cellStyle name="Colore 1" xfId="120" xr:uid="{00000000-0005-0000-0000-00008D000000}"/>
    <cellStyle name="Colore 2" xfId="121" xr:uid="{00000000-0005-0000-0000-00008E000000}"/>
    <cellStyle name="Colore 3" xfId="122" xr:uid="{00000000-0005-0000-0000-00008F000000}"/>
    <cellStyle name="Colore 4" xfId="123" xr:uid="{00000000-0005-0000-0000-000090000000}"/>
    <cellStyle name="Colore 5" xfId="124" xr:uid="{00000000-0005-0000-0000-000091000000}"/>
    <cellStyle name="Colore 6" xfId="125" xr:uid="{00000000-0005-0000-0000-000092000000}"/>
    <cellStyle name="Comma 2" xfId="126" xr:uid="{00000000-0005-0000-0000-000093000000}"/>
    <cellStyle name="Comma 2 2" xfId="127" xr:uid="{00000000-0005-0000-0000-000094000000}"/>
    <cellStyle name="Comma 2 2 2" xfId="128" xr:uid="{00000000-0005-0000-0000-000095000000}"/>
    <cellStyle name="Comma 2 2 3" xfId="129" xr:uid="{00000000-0005-0000-0000-000096000000}"/>
    <cellStyle name="Comma 2 2 4" xfId="130" xr:uid="{00000000-0005-0000-0000-000097000000}"/>
    <cellStyle name="Comma 2 3" xfId="131" xr:uid="{00000000-0005-0000-0000-000098000000}"/>
    <cellStyle name="Comma 2 3 2" xfId="132" xr:uid="{00000000-0005-0000-0000-000099000000}"/>
    <cellStyle name="Comma 2 4" xfId="133" xr:uid="{00000000-0005-0000-0000-00009A000000}"/>
    <cellStyle name="Comma 2 5" xfId="134" xr:uid="{00000000-0005-0000-0000-00009B000000}"/>
    <cellStyle name="Comma 2 6" xfId="457" xr:uid="{00000000-0005-0000-0000-00009C000000}"/>
    <cellStyle name="Comma 2 7" xfId="524" xr:uid="{00000000-0005-0000-0000-00009D000000}"/>
    <cellStyle name="Comma 2_1.2.3 Suteren" xfId="135" xr:uid="{00000000-0005-0000-0000-00009E000000}"/>
    <cellStyle name="Comma 3" xfId="136" xr:uid="{00000000-0005-0000-0000-00009F000000}"/>
    <cellStyle name="Comma 3 2" xfId="137" xr:uid="{00000000-0005-0000-0000-0000A0000000}"/>
    <cellStyle name="Comma 3 3" xfId="448" xr:uid="{00000000-0005-0000-0000-0000A1000000}"/>
    <cellStyle name="Comma 4" xfId="138" xr:uid="{00000000-0005-0000-0000-0000A2000000}"/>
    <cellStyle name="Comma 4 2" xfId="139" xr:uid="{00000000-0005-0000-0000-0000A3000000}"/>
    <cellStyle name="Comma 4 3" xfId="140" xr:uid="{00000000-0005-0000-0000-0000A4000000}"/>
    <cellStyle name="Comma 4 4" xfId="451" xr:uid="{00000000-0005-0000-0000-0000A5000000}"/>
    <cellStyle name="Comma 46" xfId="453" xr:uid="{00000000-0005-0000-0000-0000A6000000}"/>
    <cellStyle name="Comma 5" xfId="141" xr:uid="{00000000-0005-0000-0000-0000A7000000}"/>
    <cellStyle name="Comma 6" xfId="142" xr:uid="{00000000-0005-0000-0000-0000A8000000}"/>
    <cellStyle name="Comma 6 2" xfId="143" xr:uid="{00000000-0005-0000-0000-0000A9000000}"/>
    <cellStyle name="Comma 7" xfId="144" xr:uid="{00000000-0005-0000-0000-0000AA000000}"/>
    <cellStyle name="Comma 8" xfId="531" xr:uid="{FC3F9FEB-246C-4C12-9C65-144E57ED36C5}"/>
    <cellStyle name="Currency 2" xfId="145" xr:uid="{00000000-0005-0000-0000-0000AB000000}"/>
    <cellStyle name="Currency 2 2" xfId="146" xr:uid="{00000000-0005-0000-0000-0000AC000000}"/>
    <cellStyle name="Currency 2 3" xfId="147" xr:uid="{00000000-0005-0000-0000-0000AD000000}"/>
    <cellStyle name="Currency 2 4" xfId="470" xr:uid="{00000000-0005-0000-0000-0000AE000000}"/>
    <cellStyle name="Currency 3" xfId="148" xr:uid="{00000000-0005-0000-0000-0000AF000000}"/>
    <cellStyle name="Default_Uvuceni" xfId="149" xr:uid="{00000000-0005-0000-0000-0000B0000000}"/>
    <cellStyle name="Dobro" xfId="150" xr:uid="{00000000-0005-0000-0000-0000B1000000}"/>
    <cellStyle name="Dobro 2" xfId="151" xr:uid="{00000000-0005-0000-0000-0000B2000000}"/>
    <cellStyle name="Euro" xfId="152" xr:uid="{00000000-0005-0000-0000-0000B3000000}"/>
    <cellStyle name="Euro 2" xfId="153" xr:uid="{00000000-0005-0000-0000-0000B4000000}"/>
    <cellStyle name="Excel Built-in Normal" xfId="154" xr:uid="{00000000-0005-0000-0000-0000B5000000}"/>
    <cellStyle name="Excel Built-in Normal 1" xfId="441" xr:uid="{00000000-0005-0000-0000-0000B6000000}"/>
    <cellStyle name="Excel Built-in Normal 2" xfId="439" xr:uid="{00000000-0005-0000-0000-0000B7000000}"/>
    <cellStyle name="Explanatory Text 2" xfId="155" xr:uid="{00000000-0005-0000-0000-0000B8000000}"/>
    <cellStyle name="Explanatory Text 3" xfId="397" xr:uid="{00000000-0005-0000-0000-0000B9000000}"/>
    <cellStyle name="Good 2" xfId="156" xr:uid="{00000000-0005-0000-0000-0000BA000000}"/>
    <cellStyle name="Good 3" xfId="157" xr:uid="{00000000-0005-0000-0000-0000BB000000}"/>
    <cellStyle name="Heading 1 2" xfId="158" xr:uid="{00000000-0005-0000-0000-0000BC000000}"/>
    <cellStyle name="Heading 1 3" xfId="159" xr:uid="{00000000-0005-0000-0000-0000BD000000}"/>
    <cellStyle name="Heading 1 4" xfId="398" xr:uid="{00000000-0005-0000-0000-0000BE000000}"/>
    <cellStyle name="Heading 2 2" xfId="160" xr:uid="{00000000-0005-0000-0000-0000BF000000}"/>
    <cellStyle name="Heading 2 3" xfId="161" xr:uid="{00000000-0005-0000-0000-0000C0000000}"/>
    <cellStyle name="Heading 2 4" xfId="399" xr:uid="{00000000-0005-0000-0000-0000C1000000}"/>
    <cellStyle name="Heading 3 2" xfId="162" xr:uid="{00000000-0005-0000-0000-0000C2000000}"/>
    <cellStyle name="Heading 3 3" xfId="163" xr:uid="{00000000-0005-0000-0000-0000C3000000}"/>
    <cellStyle name="Heading 3 4" xfId="400" xr:uid="{00000000-0005-0000-0000-0000C4000000}"/>
    <cellStyle name="Heading 4 2" xfId="164" xr:uid="{00000000-0005-0000-0000-0000C5000000}"/>
    <cellStyle name="Heading 4 3" xfId="165" xr:uid="{00000000-0005-0000-0000-0000C6000000}"/>
    <cellStyle name="Heading 4 4" xfId="401" xr:uid="{00000000-0005-0000-0000-0000C7000000}"/>
    <cellStyle name="Hyperlink 2" xfId="166" xr:uid="{00000000-0005-0000-0000-0000C8000000}"/>
    <cellStyle name="Input 2" xfId="167" xr:uid="{00000000-0005-0000-0000-0000C9000000}"/>
    <cellStyle name="Input 3" xfId="168" xr:uid="{00000000-0005-0000-0000-0000CA000000}"/>
    <cellStyle name="Input 4" xfId="402" xr:uid="{00000000-0005-0000-0000-0000CB000000}"/>
    <cellStyle name="Isticanje1" xfId="169" xr:uid="{00000000-0005-0000-0000-0000CC000000}"/>
    <cellStyle name="Isticanje1 2" xfId="170" xr:uid="{00000000-0005-0000-0000-0000CD000000}"/>
    <cellStyle name="Isticanje2" xfId="171" xr:uid="{00000000-0005-0000-0000-0000CE000000}"/>
    <cellStyle name="Isticanje2 2" xfId="172" xr:uid="{00000000-0005-0000-0000-0000CF000000}"/>
    <cellStyle name="Isticanje3" xfId="173" xr:uid="{00000000-0005-0000-0000-0000D0000000}"/>
    <cellStyle name="Isticanje3 2" xfId="174" xr:uid="{00000000-0005-0000-0000-0000D1000000}"/>
    <cellStyle name="Isticanje4" xfId="175" xr:uid="{00000000-0005-0000-0000-0000D2000000}"/>
    <cellStyle name="Isticanje4 2" xfId="176" xr:uid="{00000000-0005-0000-0000-0000D3000000}"/>
    <cellStyle name="Isticanje5" xfId="177" xr:uid="{00000000-0005-0000-0000-0000D4000000}"/>
    <cellStyle name="Isticanje5 2" xfId="178" xr:uid="{00000000-0005-0000-0000-0000D5000000}"/>
    <cellStyle name="Isticanje6" xfId="179" xr:uid="{00000000-0005-0000-0000-0000D6000000}"/>
    <cellStyle name="Isticanje6 2" xfId="180" xr:uid="{00000000-0005-0000-0000-0000D7000000}"/>
    <cellStyle name="Izlaz" xfId="181" xr:uid="{00000000-0005-0000-0000-0000D8000000}"/>
    <cellStyle name="Izlaz 2" xfId="182" xr:uid="{00000000-0005-0000-0000-0000D9000000}"/>
    <cellStyle name="Izlaz_Summary" xfId="183" xr:uid="{00000000-0005-0000-0000-0000DA000000}"/>
    <cellStyle name="Izračun" xfId="184" xr:uid="{00000000-0005-0000-0000-0000DB000000}"/>
    <cellStyle name="Izračun 2" xfId="185" xr:uid="{00000000-0005-0000-0000-0000DC000000}"/>
    <cellStyle name="kolona A" xfId="186" xr:uid="{00000000-0005-0000-0000-0000DD000000}"/>
    <cellStyle name="kolona B" xfId="187" xr:uid="{00000000-0005-0000-0000-0000DE000000}"/>
    <cellStyle name="kolona C" xfId="188" xr:uid="{00000000-0005-0000-0000-0000DF000000}"/>
    <cellStyle name="kolona D" xfId="189" xr:uid="{00000000-0005-0000-0000-0000E0000000}"/>
    <cellStyle name="kolona E" xfId="190" xr:uid="{00000000-0005-0000-0000-0000E1000000}"/>
    <cellStyle name="kolona F" xfId="191" xr:uid="{00000000-0005-0000-0000-0000E2000000}"/>
    <cellStyle name="kolona G" xfId="192" xr:uid="{00000000-0005-0000-0000-0000E3000000}"/>
    <cellStyle name="kolona H" xfId="193" xr:uid="{00000000-0005-0000-0000-0000E4000000}"/>
    <cellStyle name="Linked Cell 2" xfId="194" xr:uid="{00000000-0005-0000-0000-0000E5000000}"/>
    <cellStyle name="Linked Cell 3" xfId="195" xr:uid="{00000000-0005-0000-0000-0000E6000000}"/>
    <cellStyle name="Linked Cell 4" xfId="403" xr:uid="{00000000-0005-0000-0000-0000E7000000}"/>
    <cellStyle name="Loše" xfId="196" xr:uid="{00000000-0005-0000-0000-0000E8000000}"/>
    <cellStyle name="Loše 2" xfId="197" xr:uid="{00000000-0005-0000-0000-0000E9000000}"/>
    <cellStyle name="Naslov" xfId="198" xr:uid="{00000000-0005-0000-0000-0000EA000000}"/>
    <cellStyle name="Naslov 1" xfId="199" xr:uid="{00000000-0005-0000-0000-0000EB000000}"/>
    <cellStyle name="Naslov 1 2" xfId="200" xr:uid="{00000000-0005-0000-0000-0000EC000000}"/>
    <cellStyle name="Naslov 2" xfId="201" xr:uid="{00000000-0005-0000-0000-0000ED000000}"/>
    <cellStyle name="Naslov 2 2" xfId="202" xr:uid="{00000000-0005-0000-0000-0000EE000000}"/>
    <cellStyle name="Naslov 3" xfId="203" xr:uid="{00000000-0005-0000-0000-0000EF000000}"/>
    <cellStyle name="Naslov 3 2" xfId="204" xr:uid="{00000000-0005-0000-0000-0000F0000000}"/>
    <cellStyle name="Naslov 4" xfId="205" xr:uid="{00000000-0005-0000-0000-0000F1000000}"/>
    <cellStyle name="Naslov 4 2" xfId="206" xr:uid="{00000000-0005-0000-0000-0000F2000000}"/>
    <cellStyle name="Naslov 5" xfId="207" xr:uid="{00000000-0005-0000-0000-0000F3000000}"/>
    <cellStyle name="Naslov 6" xfId="208" xr:uid="{00000000-0005-0000-0000-0000F4000000}"/>
    <cellStyle name="Neutral 2" xfId="209" xr:uid="{00000000-0005-0000-0000-0000F5000000}"/>
    <cellStyle name="Neutral 3" xfId="210" xr:uid="{00000000-0005-0000-0000-0000F6000000}"/>
    <cellStyle name="Neutral 4" xfId="404" xr:uid="{00000000-0005-0000-0000-0000F7000000}"/>
    <cellStyle name="Neutrale" xfId="211" xr:uid="{00000000-0005-0000-0000-0000F8000000}"/>
    <cellStyle name="Neutralno" xfId="212" xr:uid="{00000000-0005-0000-0000-0000F9000000}"/>
    <cellStyle name="Neutralno 2" xfId="213" xr:uid="{00000000-0005-0000-0000-0000FA000000}"/>
    <cellStyle name="Normal 10" xfId="214" xr:uid="{00000000-0005-0000-0000-0000FC000000}"/>
    <cellStyle name="Normal 10 10" xfId="215" xr:uid="{00000000-0005-0000-0000-0000FD000000}"/>
    <cellStyle name="Normal 10 10 2" xfId="415" xr:uid="{00000000-0005-0000-0000-0000FE000000}"/>
    <cellStyle name="Normal 10 2" xfId="216" xr:uid="{00000000-0005-0000-0000-0000FF000000}"/>
    <cellStyle name="Normal 10 2 2" xfId="459" xr:uid="{00000000-0005-0000-0000-000000010000}"/>
    <cellStyle name="Normal 10 3" xfId="217" xr:uid="{00000000-0005-0000-0000-000001010000}"/>
    <cellStyle name="Normal 10 4" xfId="218" xr:uid="{00000000-0005-0000-0000-000002010000}"/>
    <cellStyle name="Normal 10 5" xfId="219" xr:uid="{00000000-0005-0000-0000-000003010000}"/>
    <cellStyle name="Normal 10_Jezevac_pecenjara_concept_tender_v_2011060_1" xfId="455" xr:uid="{00000000-0005-0000-0000-000004010000}"/>
    <cellStyle name="Normal 103" xfId="220" xr:uid="{00000000-0005-0000-0000-000005010000}"/>
    <cellStyle name="Normal 103 2" xfId="523" xr:uid="{00000000-0005-0000-0000-000006010000}"/>
    <cellStyle name="Normal 103 2 2 2 2" xfId="528" xr:uid="{94130F3F-E455-43E8-98A0-A9CB23681987}"/>
    <cellStyle name="Normal 11" xfId="221" xr:uid="{00000000-0005-0000-0000-000007010000}"/>
    <cellStyle name="Normal 11 2" xfId="222" xr:uid="{00000000-0005-0000-0000-000008010000}"/>
    <cellStyle name="Normal 11 6" xfId="223" xr:uid="{00000000-0005-0000-0000-000009010000}"/>
    <cellStyle name="Normal 11_3.1.ViK Smještajni dio" xfId="224" xr:uid="{00000000-0005-0000-0000-00000A010000}"/>
    <cellStyle name="Normal 12" xfId="225" xr:uid="{00000000-0005-0000-0000-00000B010000}"/>
    <cellStyle name="Normal 12 10" xfId="467" xr:uid="{00000000-0005-0000-0000-00000C010000}"/>
    <cellStyle name="Normal 12 2" xfId="226" xr:uid="{00000000-0005-0000-0000-00000D010000}"/>
    <cellStyle name="Normal 12 3" xfId="227" xr:uid="{00000000-0005-0000-0000-00000E010000}"/>
    <cellStyle name="Normal 12_3.1.ViK Smještajni dio" xfId="228" xr:uid="{00000000-0005-0000-0000-00000F010000}"/>
    <cellStyle name="Normal 13" xfId="229" xr:uid="{00000000-0005-0000-0000-000010010000}"/>
    <cellStyle name="Normal 13 2" xfId="230" xr:uid="{00000000-0005-0000-0000-000011010000}"/>
    <cellStyle name="Normal 14" xfId="231" xr:uid="{00000000-0005-0000-0000-000012010000}"/>
    <cellStyle name="Normal 15" xfId="232" xr:uid="{00000000-0005-0000-0000-000013010000}"/>
    <cellStyle name="Normal 16" xfId="233" xr:uid="{00000000-0005-0000-0000-000014010000}"/>
    <cellStyle name="Normal 17" xfId="234" xr:uid="{00000000-0005-0000-0000-000015010000}"/>
    <cellStyle name="Normal 18" xfId="235" xr:uid="{00000000-0005-0000-0000-000016010000}"/>
    <cellStyle name="Normal 18 2" xfId="405" xr:uid="{00000000-0005-0000-0000-000017010000}"/>
    <cellStyle name="Normal 18 2 2" xfId="483" xr:uid="{00000000-0005-0000-0000-000018010000}"/>
    <cellStyle name="Normal 18 3" xfId="421" xr:uid="{00000000-0005-0000-0000-000019010000}"/>
    <cellStyle name="Normal 18 3 2" xfId="496" xr:uid="{00000000-0005-0000-0000-00001A010000}"/>
    <cellStyle name="Normal 18 4" xfId="475" xr:uid="{00000000-0005-0000-0000-00001B010000}"/>
    <cellStyle name="Normal 19" xfId="418" xr:uid="{00000000-0005-0000-0000-00001C010000}"/>
    <cellStyle name="Normal 19 10" xfId="519" xr:uid="{00000000-0005-0000-0000-00001D010000}"/>
    <cellStyle name="Normal 19 2" xfId="493" xr:uid="{00000000-0005-0000-0000-00001E010000}"/>
    <cellStyle name="Normal 19 2 4 2 2" xfId="534" xr:uid="{7A8D126E-4776-472E-9204-8F09783C7A17}"/>
    <cellStyle name="Normal 19 2 6" xfId="529" xr:uid="{C2545CBC-AB7F-4B15-9D45-74438B335651}"/>
    <cellStyle name="Normal 2" xfId="236" xr:uid="{00000000-0005-0000-0000-00001F010000}"/>
    <cellStyle name="Normal 2 10 2" xfId="533" xr:uid="{B5911D61-C1DB-4288-A672-EC3B8ACE76C0}"/>
    <cellStyle name="Normal 2 2" xfId="237" xr:uid="{00000000-0005-0000-0000-000020010000}"/>
    <cellStyle name="Normal 2 2 2" xfId="238" xr:uid="{00000000-0005-0000-0000-000021010000}"/>
    <cellStyle name="Normal 2 2 2 2" xfId="466" xr:uid="{00000000-0005-0000-0000-000022010000}"/>
    <cellStyle name="Normal 2 2 3" xfId="239" xr:uid="{00000000-0005-0000-0000-000023010000}"/>
    <cellStyle name="Normal 2 2 4" xfId="240" xr:uid="{00000000-0005-0000-0000-000024010000}"/>
    <cellStyle name="Normal 2 2 5" xfId="241" xr:uid="{00000000-0005-0000-0000-000025010000}"/>
    <cellStyle name="Normal 2 2 6" xfId="242" xr:uid="{00000000-0005-0000-0000-000026010000}"/>
    <cellStyle name="Normal 2 2_3.1.ViK Smještajni dio" xfId="243" xr:uid="{00000000-0005-0000-0000-000027010000}"/>
    <cellStyle name="Normal 2 3" xfId="244" xr:uid="{00000000-0005-0000-0000-000028010000}"/>
    <cellStyle name="Normal 2 3 2" xfId="245" xr:uid="{00000000-0005-0000-0000-000029010000}"/>
    <cellStyle name="Normal 2 3 2 2" xfId="246" xr:uid="{00000000-0005-0000-0000-00002A010000}"/>
    <cellStyle name="Normal 2 4" xfId="247" xr:uid="{00000000-0005-0000-0000-00002B010000}"/>
    <cellStyle name="Normal 2 5" xfId="248" xr:uid="{00000000-0005-0000-0000-00002C010000}"/>
    <cellStyle name="Normal 2 5 2" xfId="249" xr:uid="{00000000-0005-0000-0000-00002D010000}"/>
    <cellStyle name="Normal 2 5 3" xfId="250" xr:uid="{00000000-0005-0000-0000-00002E010000}"/>
    <cellStyle name="Normal 2 5 4" xfId="251" xr:uid="{00000000-0005-0000-0000-00002F010000}"/>
    <cellStyle name="Normal 2 6" xfId="252" xr:uid="{00000000-0005-0000-0000-000030010000}"/>
    <cellStyle name="Normal 2 7" xfId="442" xr:uid="{00000000-0005-0000-0000-000031010000}"/>
    <cellStyle name="Normal 2_1.2.1 Visoko prizemlje" xfId="253" xr:uid="{00000000-0005-0000-0000-000032010000}"/>
    <cellStyle name="Normal 20" xfId="416" xr:uid="{00000000-0005-0000-0000-000033010000}"/>
    <cellStyle name="Normal 20 2" xfId="492" xr:uid="{00000000-0005-0000-0000-000034010000}"/>
    <cellStyle name="Normal 21" xfId="420" xr:uid="{00000000-0005-0000-0000-000035010000}"/>
    <cellStyle name="Normal 21 2" xfId="495" xr:uid="{00000000-0005-0000-0000-000036010000}"/>
    <cellStyle name="Normal 22" xfId="419" xr:uid="{00000000-0005-0000-0000-000037010000}"/>
    <cellStyle name="Normal 22 2" xfId="494" xr:uid="{00000000-0005-0000-0000-000038010000}"/>
    <cellStyle name="Normal 23" xfId="431" xr:uid="{00000000-0005-0000-0000-000039010000}"/>
    <cellStyle name="Normal 23 2" xfId="506" xr:uid="{00000000-0005-0000-0000-00003A010000}"/>
    <cellStyle name="Normal 24" xfId="430" xr:uid="{00000000-0005-0000-0000-00003B010000}"/>
    <cellStyle name="Normal 24 2" xfId="505" xr:uid="{00000000-0005-0000-0000-00003C010000}"/>
    <cellStyle name="Normal 25" xfId="435" xr:uid="{00000000-0005-0000-0000-00003D010000}"/>
    <cellStyle name="Normal 25 2" xfId="510" xr:uid="{00000000-0005-0000-0000-00003E010000}"/>
    <cellStyle name="Normal 25 3" xfId="525" xr:uid="{00000000-0005-0000-0000-00003F010000}"/>
    <cellStyle name="Normal 26" xfId="434" xr:uid="{00000000-0005-0000-0000-000040010000}"/>
    <cellStyle name="Normal 26 2" xfId="509" xr:uid="{00000000-0005-0000-0000-000041010000}"/>
    <cellStyle name="Normal 27" xfId="433" xr:uid="{00000000-0005-0000-0000-000042010000}"/>
    <cellStyle name="Normal 27 2" xfId="508" xr:uid="{00000000-0005-0000-0000-000043010000}"/>
    <cellStyle name="Normal 28" xfId="432" xr:uid="{00000000-0005-0000-0000-000044010000}"/>
    <cellStyle name="Normal 28 2" xfId="507" xr:uid="{00000000-0005-0000-0000-000045010000}"/>
    <cellStyle name="Normal 29" xfId="436" xr:uid="{00000000-0005-0000-0000-000046010000}"/>
    <cellStyle name="Normal 29 2" xfId="511" xr:uid="{00000000-0005-0000-0000-000047010000}"/>
    <cellStyle name="Normal 3" xfId="254" xr:uid="{00000000-0005-0000-0000-000048010000}"/>
    <cellStyle name="Normal 3 13" xfId="446" xr:uid="{00000000-0005-0000-0000-000049010000}"/>
    <cellStyle name="Normal 3 18" xfId="445" xr:uid="{00000000-0005-0000-0000-00004A010000}"/>
    <cellStyle name="Normal 3 2" xfId="255" xr:uid="{00000000-0005-0000-0000-00004B010000}"/>
    <cellStyle name="Normal 3 3" xfId="256" xr:uid="{00000000-0005-0000-0000-00004C010000}"/>
    <cellStyle name="Normal 3 4" xfId="257" xr:uid="{00000000-0005-0000-0000-00004D010000}"/>
    <cellStyle name="Normal 3 5" xfId="438" xr:uid="{00000000-0005-0000-0000-00004E010000}"/>
    <cellStyle name="Normal 3 9 4" xfId="258" xr:uid="{00000000-0005-0000-0000-00004F010000}"/>
    <cellStyle name="Normal 3_1.2.3 Suteren" xfId="259" xr:uid="{00000000-0005-0000-0000-000050010000}"/>
    <cellStyle name="Normal 30" xfId="437" xr:uid="{00000000-0005-0000-0000-000051010000}"/>
    <cellStyle name="Normal 31" xfId="471" xr:uid="{00000000-0005-0000-0000-000052010000}"/>
    <cellStyle name="Normal 31 2" xfId="516" xr:uid="{00000000-0005-0000-0000-000053010000}"/>
    <cellStyle name="Normal 32" xfId="456" xr:uid="{00000000-0005-0000-0000-000054010000}"/>
    <cellStyle name="Normal 32 2" xfId="513" xr:uid="{00000000-0005-0000-0000-000055010000}"/>
    <cellStyle name="Normal 33" xfId="1" xr:uid="{00000000-0005-0000-0000-000056010000}"/>
    <cellStyle name="Normal 34" xfId="473" xr:uid="{00000000-0005-0000-0000-000057010000}"/>
    <cellStyle name="Normal 35" xfId="472" xr:uid="{00000000-0005-0000-0000-000058010000}"/>
    <cellStyle name="Normal 36" xfId="517" xr:uid="{00000000-0005-0000-0000-000059010000}"/>
    <cellStyle name="Normal 37" xfId="518" xr:uid="{00000000-0005-0000-0000-00005A010000}"/>
    <cellStyle name="Normal 38" xfId="522" xr:uid="{00000000-0005-0000-0000-00005B010000}"/>
    <cellStyle name="Normal 39" xfId="530" xr:uid="{E3E585A2-4FA6-44E3-8993-068B9B378339}"/>
    <cellStyle name="Normal 4" xfId="260" xr:uid="{00000000-0005-0000-0000-00005C010000}"/>
    <cellStyle name="Normal 4 10" xfId="261" xr:uid="{00000000-0005-0000-0000-00005D010000}"/>
    <cellStyle name="Normal 4 2" xfId="262" xr:uid="{00000000-0005-0000-0000-00005E010000}"/>
    <cellStyle name="Normal 4 2 2" xfId="263" xr:uid="{00000000-0005-0000-0000-00005F010000}"/>
    <cellStyle name="Normal 4 2 3" xfId="443" xr:uid="{00000000-0005-0000-0000-000060010000}"/>
    <cellStyle name="Normal 4 3" xfId="264" xr:uid="{00000000-0005-0000-0000-000061010000}"/>
    <cellStyle name="Normal 4 4" xfId="265" xr:uid="{00000000-0005-0000-0000-000062010000}"/>
    <cellStyle name="Normal 4 5" xfId="266" xr:uid="{00000000-0005-0000-0000-000063010000}"/>
    <cellStyle name="Normal 4 6" xfId="454" xr:uid="{00000000-0005-0000-0000-000064010000}"/>
    <cellStyle name="Normal 4 9" xfId="267" xr:uid="{00000000-0005-0000-0000-000065010000}"/>
    <cellStyle name="Normal 4_1.2.3 Suteren" xfId="268" xr:uid="{00000000-0005-0000-0000-000066010000}"/>
    <cellStyle name="Normal 42 18" xfId="269" xr:uid="{00000000-0005-0000-0000-000067010000}"/>
    <cellStyle name="Normal 5" xfId="270" xr:uid="{00000000-0005-0000-0000-000068010000}"/>
    <cellStyle name="Normal 5 2" xfId="447" xr:uid="{00000000-0005-0000-0000-000069010000}"/>
    <cellStyle name="Normal 5 35" xfId="271" xr:uid="{00000000-0005-0000-0000-00006A010000}"/>
    <cellStyle name="Normal 5 47" xfId="272" xr:uid="{00000000-0005-0000-0000-00006B010000}"/>
    <cellStyle name="Normal 5 58" xfId="273" xr:uid="{00000000-0005-0000-0000-00006C010000}"/>
    <cellStyle name="Normal 5 66" xfId="274" xr:uid="{00000000-0005-0000-0000-00006D010000}"/>
    <cellStyle name="Normal 58" xfId="275" xr:uid="{00000000-0005-0000-0000-00006E010000}"/>
    <cellStyle name="Normal 6" xfId="276" xr:uid="{00000000-0005-0000-0000-00006F010000}"/>
    <cellStyle name="Normal 6 2" xfId="277" xr:uid="{00000000-0005-0000-0000-000070010000}"/>
    <cellStyle name="Normal 6 3" xfId="444" xr:uid="{00000000-0005-0000-0000-000071010000}"/>
    <cellStyle name="Normal 7" xfId="2" xr:uid="{00000000-0005-0000-0000-000072010000}"/>
    <cellStyle name="Normal 7 2 2" xfId="278" xr:uid="{00000000-0005-0000-0000-000073010000}"/>
    <cellStyle name="Normal 7 2 2 2" xfId="279" xr:uid="{00000000-0005-0000-0000-000074010000}"/>
    <cellStyle name="Normal 75" xfId="465" xr:uid="{00000000-0005-0000-0000-000075010000}"/>
    <cellStyle name="Normal 77" xfId="440" xr:uid="{00000000-0005-0000-0000-000076010000}"/>
    <cellStyle name="Normal 77 2" xfId="512" xr:uid="{00000000-0005-0000-0000-000077010000}"/>
    <cellStyle name="Normal 77 2 2" xfId="280" xr:uid="{00000000-0005-0000-0000-000078010000}"/>
    <cellStyle name="Normal 77 2 2 2" xfId="414" xr:uid="{00000000-0005-0000-0000-000079010000}"/>
    <cellStyle name="Normal 77 2 2 2 2" xfId="491" xr:uid="{00000000-0005-0000-0000-00007A010000}"/>
    <cellStyle name="Normal 77 2 2 3" xfId="429" xr:uid="{00000000-0005-0000-0000-00007B010000}"/>
    <cellStyle name="Normal 77 2 2 3 2" xfId="504" xr:uid="{00000000-0005-0000-0000-00007C010000}"/>
    <cellStyle name="Normal 77 2 2 4" xfId="476" xr:uid="{00000000-0005-0000-0000-00007D010000}"/>
    <cellStyle name="Normal 8" xfId="281" xr:uid="{00000000-0005-0000-0000-00007E010000}"/>
    <cellStyle name="Normal 8 2" xfId="458" xr:uid="{00000000-0005-0000-0000-00007F010000}"/>
    <cellStyle name="Normal 82" xfId="463" xr:uid="{00000000-0005-0000-0000-000080010000}"/>
    <cellStyle name="Normal 83" xfId="460" xr:uid="{00000000-0005-0000-0000-000081010000}"/>
    <cellStyle name="Normal 9" xfId="282" xr:uid="{00000000-0005-0000-0000-000082010000}"/>
    <cellStyle name="Normal_02-2001 Gubici" xfId="520" xr:uid="{00000000-0005-0000-0000-000083010000}"/>
    <cellStyle name="Normal_Rezultati-SOLARNO" xfId="521" xr:uid="{00000000-0005-0000-0000-000084010000}"/>
    <cellStyle name="Normal_TROŠKOVNIK - KAM - ŽUTO" xfId="532" xr:uid="{12594FE5-5B1E-4633-9743-C7628EE1553E}"/>
    <cellStyle name="Normal1" xfId="283" xr:uid="{00000000-0005-0000-0000-000085010000}"/>
    <cellStyle name="Normal1 2" xfId="284" xr:uid="{00000000-0005-0000-0000-000086010000}"/>
    <cellStyle name="Normal1_1.2.2 Nisko prizemlje" xfId="285" xr:uid="{00000000-0005-0000-0000-000087010000}"/>
    <cellStyle name="Normal3" xfId="286" xr:uid="{00000000-0005-0000-0000-000088010000}"/>
    <cellStyle name="Normale_Foglio1" xfId="287" xr:uid="{00000000-0005-0000-0000-000089010000}"/>
    <cellStyle name="Normalno" xfId="0" builtinId="0"/>
    <cellStyle name="Normalno 10" xfId="288" xr:uid="{00000000-0005-0000-0000-00008A010000}"/>
    <cellStyle name="Normalno 10 2" xfId="406" xr:uid="{00000000-0005-0000-0000-00008B010000}"/>
    <cellStyle name="Normalno 10 2 2" xfId="484" xr:uid="{00000000-0005-0000-0000-00008C010000}"/>
    <cellStyle name="Normalno 10 3" xfId="422" xr:uid="{00000000-0005-0000-0000-00008D010000}"/>
    <cellStyle name="Normalno 10 3 2" xfId="497" xr:uid="{00000000-0005-0000-0000-00008E010000}"/>
    <cellStyle name="Normalno 10 4" xfId="477" xr:uid="{00000000-0005-0000-0000-00008F010000}"/>
    <cellStyle name="Normalno 11" xfId="289" xr:uid="{00000000-0005-0000-0000-000090010000}"/>
    <cellStyle name="Normalno 11 2" xfId="407" xr:uid="{00000000-0005-0000-0000-000091010000}"/>
    <cellStyle name="Normalno 11 2 2" xfId="485" xr:uid="{00000000-0005-0000-0000-000092010000}"/>
    <cellStyle name="Normalno 11 3" xfId="423" xr:uid="{00000000-0005-0000-0000-000093010000}"/>
    <cellStyle name="Normalno 11 3 2" xfId="498" xr:uid="{00000000-0005-0000-0000-000094010000}"/>
    <cellStyle name="Normalno 11 4" xfId="478" xr:uid="{00000000-0005-0000-0000-000095010000}"/>
    <cellStyle name="Normalno 12" xfId="290" xr:uid="{00000000-0005-0000-0000-000096010000}"/>
    <cellStyle name="Normalno 12 2" xfId="452" xr:uid="{00000000-0005-0000-0000-000097010000}"/>
    <cellStyle name="Normalno 15" xfId="291" xr:uid="{00000000-0005-0000-0000-000098010000}"/>
    <cellStyle name="Normalno 16" xfId="292" xr:uid="{00000000-0005-0000-0000-000099010000}"/>
    <cellStyle name="Normalno 2" xfId="293" xr:uid="{00000000-0005-0000-0000-00009A010000}"/>
    <cellStyle name="Normalno 2 2" xfId="294" xr:uid="{00000000-0005-0000-0000-00009B010000}"/>
    <cellStyle name="Normalno 2_3.1.ViK Smještajni dio" xfId="295" xr:uid="{00000000-0005-0000-0000-00009C010000}"/>
    <cellStyle name="Normalno 3" xfId="296" xr:uid="{00000000-0005-0000-0000-00009D010000}"/>
    <cellStyle name="Normalno 4" xfId="297" xr:uid="{00000000-0005-0000-0000-00009E010000}"/>
    <cellStyle name="Normalno 4 2" xfId="298" xr:uid="{00000000-0005-0000-0000-00009F010000}"/>
    <cellStyle name="Normalno 4_3.1.ViK Smještajni dio" xfId="299" xr:uid="{00000000-0005-0000-0000-0000A0010000}"/>
    <cellStyle name="Normalno 5" xfId="300" xr:uid="{00000000-0005-0000-0000-0000A1010000}"/>
    <cellStyle name="Normalno 5 2" xfId="301" xr:uid="{00000000-0005-0000-0000-0000A2010000}"/>
    <cellStyle name="Normalno 5_1.2.1 Visoko prizemlje" xfId="302" xr:uid="{00000000-0005-0000-0000-0000A3010000}"/>
    <cellStyle name="Normalno 6" xfId="303" xr:uid="{00000000-0005-0000-0000-0000A4010000}"/>
    <cellStyle name="Normalno 6 2" xfId="408" xr:uid="{00000000-0005-0000-0000-0000A5010000}"/>
    <cellStyle name="Normalno 6 2 2" xfId="486" xr:uid="{00000000-0005-0000-0000-0000A6010000}"/>
    <cellStyle name="Normalno 6 3" xfId="424" xr:uid="{00000000-0005-0000-0000-0000A7010000}"/>
    <cellStyle name="Normalno 6 3 2" xfId="499" xr:uid="{00000000-0005-0000-0000-0000A8010000}"/>
    <cellStyle name="Normalno 6 4" xfId="479" xr:uid="{00000000-0005-0000-0000-0000A9010000}"/>
    <cellStyle name="Normalno 7" xfId="304" xr:uid="{00000000-0005-0000-0000-0000AA010000}"/>
    <cellStyle name="Normalno 7 2" xfId="305" xr:uid="{00000000-0005-0000-0000-0000AB010000}"/>
    <cellStyle name="Normalno 7 2 2" xfId="306" xr:uid="{00000000-0005-0000-0000-0000AC010000}"/>
    <cellStyle name="Normalno 7 3" xfId="409" xr:uid="{00000000-0005-0000-0000-0000AD010000}"/>
    <cellStyle name="Normalno 7 3 2" xfId="487" xr:uid="{00000000-0005-0000-0000-0000AE010000}"/>
    <cellStyle name="Normalno 7 4" xfId="425" xr:uid="{00000000-0005-0000-0000-0000AF010000}"/>
    <cellStyle name="Normalno 7 4 2" xfId="500" xr:uid="{00000000-0005-0000-0000-0000B0010000}"/>
    <cellStyle name="Normalno 7 5" xfId="480" xr:uid="{00000000-0005-0000-0000-0000B1010000}"/>
    <cellStyle name="Normalno 7_VK_BT_sprinkler_infra_parking" xfId="307" xr:uid="{00000000-0005-0000-0000-0000B2010000}"/>
    <cellStyle name="Normalno 8" xfId="5" xr:uid="{00000000-0005-0000-0000-0000B3010000}"/>
    <cellStyle name="Normalno 8 2" xfId="308" xr:uid="{00000000-0005-0000-0000-0000B4010000}"/>
    <cellStyle name="Normalno 8 2 2" xfId="411" xr:uid="{00000000-0005-0000-0000-0000B5010000}"/>
    <cellStyle name="Normalno 8 2 2 2" xfId="489" xr:uid="{00000000-0005-0000-0000-0000B6010000}"/>
    <cellStyle name="Normalno 8 2 3" xfId="427" xr:uid="{00000000-0005-0000-0000-0000B7010000}"/>
    <cellStyle name="Normalno 8 2 3 2" xfId="502" xr:uid="{00000000-0005-0000-0000-0000B8010000}"/>
    <cellStyle name="Normalno 8 2 4" xfId="464" xr:uid="{00000000-0005-0000-0000-0000B9010000}"/>
    <cellStyle name="Normalno 8 2 5" xfId="481" xr:uid="{00000000-0005-0000-0000-0000BA010000}"/>
    <cellStyle name="Normalno 8 3" xfId="410" xr:uid="{00000000-0005-0000-0000-0000BB010000}"/>
    <cellStyle name="Normalno 8 3 2" xfId="462" xr:uid="{00000000-0005-0000-0000-0000BC010000}"/>
    <cellStyle name="Normalno 8 3 3" xfId="488" xr:uid="{00000000-0005-0000-0000-0000BD010000}"/>
    <cellStyle name="Normalno 8 4" xfId="426" xr:uid="{00000000-0005-0000-0000-0000BE010000}"/>
    <cellStyle name="Normalno 8 4 2" xfId="468" xr:uid="{00000000-0005-0000-0000-0000BF010000}"/>
    <cellStyle name="Normalno 8 4 2 2" xfId="514" xr:uid="{00000000-0005-0000-0000-0000C0010000}"/>
    <cellStyle name="Normalno 8 4 3" xfId="501" xr:uid="{00000000-0005-0000-0000-0000C1010000}"/>
    <cellStyle name="Normalno 8 5" xfId="474" xr:uid="{00000000-0005-0000-0000-0000C2010000}"/>
    <cellStyle name="Normalno 8_3.1.ViK Smještajni dio" xfId="309" xr:uid="{00000000-0005-0000-0000-0000C3010000}"/>
    <cellStyle name="Normalno 9" xfId="310" xr:uid="{00000000-0005-0000-0000-0000C4010000}"/>
    <cellStyle name="Normalno 9 2" xfId="412" xr:uid="{00000000-0005-0000-0000-0000C5010000}"/>
    <cellStyle name="Normalno 9 2 2" xfId="469" xr:uid="{00000000-0005-0000-0000-0000C6010000}"/>
    <cellStyle name="Normalno 9 2 2 2" xfId="515" xr:uid="{00000000-0005-0000-0000-0000C7010000}"/>
    <cellStyle name="Normalno 9 2 3" xfId="490" xr:uid="{00000000-0005-0000-0000-0000C8010000}"/>
    <cellStyle name="Normalno 9 3" xfId="428" xr:uid="{00000000-0005-0000-0000-0000C9010000}"/>
    <cellStyle name="Normalno 9 3 2" xfId="503" xr:uid="{00000000-0005-0000-0000-0000CA010000}"/>
    <cellStyle name="Normalno 9 4" xfId="482" xr:uid="{00000000-0005-0000-0000-0000CB010000}"/>
    <cellStyle name="Nota" xfId="311" xr:uid="{00000000-0005-0000-0000-0000CC010000}"/>
    <cellStyle name="Note 2" xfId="312" xr:uid="{00000000-0005-0000-0000-0000CD010000}"/>
    <cellStyle name="Note 3" xfId="313" xr:uid="{00000000-0005-0000-0000-0000CE010000}"/>
    <cellStyle name="Obično 2" xfId="314" xr:uid="{00000000-0005-0000-0000-0000CF010000}"/>
    <cellStyle name="Obično 2 2" xfId="315" xr:uid="{00000000-0005-0000-0000-0000D0010000}"/>
    <cellStyle name="Obično 23" xfId="450" xr:uid="{00000000-0005-0000-0000-0000D1010000}"/>
    <cellStyle name="Obično 24" xfId="449" xr:uid="{00000000-0005-0000-0000-0000D2010000}"/>
    <cellStyle name="Obično 3" xfId="316" xr:uid="{00000000-0005-0000-0000-0000D3010000}"/>
    <cellStyle name="Obično 4" xfId="317" xr:uid="{00000000-0005-0000-0000-0000D4010000}"/>
    <cellStyle name="Obično 5" xfId="318" xr:uid="{00000000-0005-0000-0000-0000D5010000}"/>
    <cellStyle name="Obično 6" xfId="319" xr:uid="{00000000-0005-0000-0000-0000D6010000}"/>
    <cellStyle name="Obično 7" xfId="526" xr:uid="{00000000-0005-0000-0000-0000D7010000}"/>
    <cellStyle name="Obično_142_IZ_RASTER_2009_0921ii" xfId="320" xr:uid="{00000000-0005-0000-0000-0000D8010000}"/>
    <cellStyle name="Output 2" xfId="321" xr:uid="{00000000-0005-0000-0000-0000D9010000}"/>
    <cellStyle name="Output 3" xfId="322" xr:uid="{00000000-0005-0000-0000-0000DA010000}"/>
    <cellStyle name="Percent 2" xfId="323" xr:uid="{00000000-0005-0000-0000-0000DB010000}"/>
    <cellStyle name="Percent 2 2" xfId="324" xr:uid="{00000000-0005-0000-0000-0000DC010000}"/>
    <cellStyle name="Percent 2 3" xfId="325" xr:uid="{00000000-0005-0000-0000-0000DD010000}"/>
    <cellStyle name="Percent 6 2" xfId="326" xr:uid="{00000000-0005-0000-0000-0000DE010000}"/>
    <cellStyle name="Percent 8 2" xfId="327" xr:uid="{00000000-0005-0000-0000-0000DF010000}"/>
    <cellStyle name="Postotak" xfId="527" builtinId="5"/>
    <cellStyle name="Postotak 2" xfId="328" xr:uid="{00000000-0005-0000-0000-0000E0010000}"/>
    <cellStyle name="Povezana ćelija" xfId="329" xr:uid="{00000000-0005-0000-0000-0000E1010000}"/>
    <cellStyle name="Povezana ćelija 2" xfId="330" xr:uid="{00000000-0005-0000-0000-0000E2010000}"/>
    <cellStyle name="Provjera ćelije" xfId="331" xr:uid="{00000000-0005-0000-0000-0000E3010000}"/>
    <cellStyle name="Provjera ćelije 2" xfId="332" xr:uid="{00000000-0005-0000-0000-0000E4010000}"/>
    <cellStyle name="Standard" xfId="333" xr:uid="{00000000-0005-0000-0000-0000E5010000}"/>
    <cellStyle name="Stil 1" xfId="334" xr:uid="{00000000-0005-0000-0000-0000E6010000}"/>
    <cellStyle name="Stil 1 2" xfId="4" xr:uid="{00000000-0005-0000-0000-0000E7010000}"/>
    <cellStyle name="Stil 1 3" xfId="335" xr:uid="{00000000-0005-0000-0000-0000E8010000}"/>
    <cellStyle name="Stile 1" xfId="336" xr:uid="{00000000-0005-0000-0000-0000E9010000}"/>
    <cellStyle name="Style 1" xfId="3" xr:uid="{00000000-0005-0000-0000-0000EA010000}"/>
    <cellStyle name="Style 1 2" xfId="337" xr:uid="{00000000-0005-0000-0000-0000EB010000}"/>
    <cellStyle name="Style 1 2 2" xfId="417" xr:uid="{00000000-0005-0000-0000-0000EC010000}"/>
    <cellStyle name="Style 1 2 3" xfId="461" xr:uid="{00000000-0005-0000-0000-0000ED010000}"/>
    <cellStyle name="Tekst objašnjenja" xfId="338" xr:uid="{00000000-0005-0000-0000-0000EE010000}"/>
    <cellStyle name="Tekst objašnjenja 2" xfId="339" xr:uid="{00000000-0005-0000-0000-0000EF010000}"/>
    <cellStyle name="Tekst upozorenja" xfId="340" xr:uid="{00000000-0005-0000-0000-0000F0010000}"/>
    <cellStyle name="Tekst upozorenja 2" xfId="341" xr:uid="{00000000-0005-0000-0000-0000F1010000}"/>
    <cellStyle name="Testo avviso" xfId="342" xr:uid="{00000000-0005-0000-0000-0000F2010000}"/>
    <cellStyle name="Testo descrittivo" xfId="343" xr:uid="{00000000-0005-0000-0000-0000F3010000}"/>
    <cellStyle name="Title 2" xfId="344" xr:uid="{00000000-0005-0000-0000-0000F4010000}"/>
    <cellStyle name="Title 3" xfId="345" xr:uid="{00000000-0005-0000-0000-0000F5010000}"/>
    <cellStyle name="Titolo" xfId="346" xr:uid="{00000000-0005-0000-0000-0000F6010000}"/>
    <cellStyle name="Titolo 1" xfId="347" xr:uid="{00000000-0005-0000-0000-0000F7010000}"/>
    <cellStyle name="Titolo 2" xfId="348" xr:uid="{00000000-0005-0000-0000-0000F8010000}"/>
    <cellStyle name="Titolo 3" xfId="349" xr:uid="{00000000-0005-0000-0000-0000F9010000}"/>
    <cellStyle name="Titolo 4" xfId="350" xr:uid="{00000000-0005-0000-0000-0000FA010000}"/>
    <cellStyle name="Total 2" xfId="351" xr:uid="{00000000-0005-0000-0000-0000FB010000}"/>
    <cellStyle name="Total 3" xfId="352" xr:uid="{00000000-0005-0000-0000-0000FC010000}"/>
    <cellStyle name="Total 4" xfId="413" xr:uid="{00000000-0005-0000-0000-0000FD010000}"/>
    <cellStyle name="Totale" xfId="353" xr:uid="{00000000-0005-0000-0000-0000FE010000}"/>
    <cellStyle name="Ukupni zbroj" xfId="354" xr:uid="{00000000-0005-0000-0000-0000FF010000}"/>
    <cellStyle name="Ukupni zbroj 2" xfId="355" xr:uid="{00000000-0005-0000-0000-000000020000}"/>
    <cellStyle name="Unos" xfId="356" xr:uid="{00000000-0005-0000-0000-000001020000}"/>
    <cellStyle name="Unos 2" xfId="357" xr:uid="{00000000-0005-0000-0000-000002020000}"/>
    <cellStyle name="Valore non valido" xfId="358" xr:uid="{00000000-0005-0000-0000-000003020000}"/>
    <cellStyle name="Valore valido" xfId="359" xr:uid="{00000000-0005-0000-0000-000004020000}"/>
    <cellStyle name="Valuta 2" xfId="360" xr:uid="{00000000-0005-0000-0000-000005020000}"/>
    <cellStyle name="vladica3" xfId="361" xr:uid="{00000000-0005-0000-0000-000006020000}"/>
    <cellStyle name="Warning Text 2" xfId="362" xr:uid="{00000000-0005-0000-0000-000007020000}"/>
    <cellStyle name="Warning Text 3" xfId="363" xr:uid="{00000000-0005-0000-0000-000008020000}"/>
    <cellStyle name="Zarez 2" xfId="364" xr:uid="{00000000-0005-0000-0000-000009020000}"/>
    <cellStyle name="Zarez 2 2" xfId="365" xr:uid="{00000000-0005-0000-0000-00000A020000}"/>
    <cellStyle name="Zarez 2_TROSKOVNIK DIZALA - sa cijenama" xfId="366" xr:uid="{00000000-0005-0000-0000-00000B020000}"/>
    <cellStyle name="Zarez 3" xfId="367" xr:uid="{00000000-0005-0000-0000-00000C020000}"/>
    <cellStyle name="Zarez 4" xfId="368" xr:uid="{00000000-0005-0000-0000-00000D020000}"/>
    <cellStyle name="Zarez 5" xfId="369" xr:uid="{00000000-0005-0000-0000-00000E02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11.xml"/><Relationship Id="rId18" Type="http://schemas.openxmlformats.org/officeDocument/2006/relationships/externalLink" Target="externalLinks/externalLink16.xml"/><Relationship Id="rId26" Type="http://schemas.openxmlformats.org/officeDocument/2006/relationships/externalLink" Target="externalLinks/externalLink24.xml"/><Relationship Id="rId39" Type="http://schemas.openxmlformats.org/officeDocument/2006/relationships/externalLink" Target="externalLinks/externalLink37.xml"/><Relationship Id="rId21" Type="http://schemas.openxmlformats.org/officeDocument/2006/relationships/externalLink" Target="externalLinks/externalLink19.xml"/><Relationship Id="rId34" Type="http://schemas.openxmlformats.org/officeDocument/2006/relationships/externalLink" Target="externalLinks/externalLink32.xml"/><Relationship Id="rId42" Type="http://schemas.openxmlformats.org/officeDocument/2006/relationships/externalLink" Target="externalLinks/externalLink40.xml"/><Relationship Id="rId47" Type="http://schemas.openxmlformats.org/officeDocument/2006/relationships/externalLink" Target="externalLinks/externalLink45.xml"/><Relationship Id="rId50" Type="http://schemas.openxmlformats.org/officeDocument/2006/relationships/externalLink" Target="externalLinks/externalLink48.xml"/><Relationship Id="rId55" Type="http://schemas.openxmlformats.org/officeDocument/2006/relationships/sharedStrings" Target="sharedStrings.xml"/><Relationship Id="rId7" Type="http://schemas.openxmlformats.org/officeDocument/2006/relationships/externalLink" Target="externalLinks/externalLink5.xml"/><Relationship Id="rId2" Type="http://schemas.openxmlformats.org/officeDocument/2006/relationships/worksheet" Target="worksheets/sheet2.xml"/><Relationship Id="rId16" Type="http://schemas.openxmlformats.org/officeDocument/2006/relationships/externalLink" Target="externalLinks/externalLink14.xml"/><Relationship Id="rId29" Type="http://schemas.openxmlformats.org/officeDocument/2006/relationships/externalLink" Target="externalLinks/externalLink27.xml"/><Relationship Id="rId11" Type="http://schemas.openxmlformats.org/officeDocument/2006/relationships/externalLink" Target="externalLinks/externalLink9.xml"/><Relationship Id="rId24" Type="http://schemas.openxmlformats.org/officeDocument/2006/relationships/externalLink" Target="externalLinks/externalLink22.xml"/><Relationship Id="rId32" Type="http://schemas.openxmlformats.org/officeDocument/2006/relationships/externalLink" Target="externalLinks/externalLink30.xml"/><Relationship Id="rId37" Type="http://schemas.openxmlformats.org/officeDocument/2006/relationships/externalLink" Target="externalLinks/externalLink35.xml"/><Relationship Id="rId40" Type="http://schemas.openxmlformats.org/officeDocument/2006/relationships/externalLink" Target="externalLinks/externalLink38.xml"/><Relationship Id="rId45" Type="http://schemas.openxmlformats.org/officeDocument/2006/relationships/externalLink" Target="externalLinks/externalLink43.xml"/><Relationship Id="rId53" Type="http://schemas.openxmlformats.org/officeDocument/2006/relationships/theme" Target="theme/theme1.xml"/><Relationship Id="rId58" Type="http://schemas.openxmlformats.org/officeDocument/2006/relationships/customXml" Target="../customXml/item2.xml"/><Relationship Id="rId5" Type="http://schemas.openxmlformats.org/officeDocument/2006/relationships/externalLink" Target="externalLinks/externalLink3.xml"/><Relationship Id="rId19" Type="http://schemas.openxmlformats.org/officeDocument/2006/relationships/externalLink" Target="externalLinks/externalLink17.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4" Type="http://schemas.openxmlformats.org/officeDocument/2006/relationships/externalLink" Target="externalLinks/externalLink12.xml"/><Relationship Id="rId22" Type="http://schemas.openxmlformats.org/officeDocument/2006/relationships/externalLink" Target="externalLinks/externalLink20.xml"/><Relationship Id="rId27" Type="http://schemas.openxmlformats.org/officeDocument/2006/relationships/externalLink" Target="externalLinks/externalLink25.xml"/><Relationship Id="rId30" Type="http://schemas.openxmlformats.org/officeDocument/2006/relationships/externalLink" Target="externalLinks/externalLink28.xml"/><Relationship Id="rId35" Type="http://schemas.openxmlformats.org/officeDocument/2006/relationships/externalLink" Target="externalLinks/externalLink33.xml"/><Relationship Id="rId43" Type="http://schemas.openxmlformats.org/officeDocument/2006/relationships/externalLink" Target="externalLinks/externalLink41.xml"/><Relationship Id="rId48" Type="http://schemas.openxmlformats.org/officeDocument/2006/relationships/externalLink" Target="externalLinks/externalLink46.xml"/><Relationship Id="rId56" Type="http://schemas.openxmlformats.org/officeDocument/2006/relationships/calcChain" Target="calcChain.xml"/><Relationship Id="rId8" Type="http://schemas.openxmlformats.org/officeDocument/2006/relationships/externalLink" Target="externalLinks/externalLink6.xml"/><Relationship Id="rId51" Type="http://schemas.openxmlformats.org/officeDocument/2006/relationships/externalLink" Target="externalLinks/externalLink49.xml"/><Relationship Id="rId3" Type="http://schemas.openxmlformats.org/officeDocument/2006/relationships/externalLink" Target="externalLinks/externalLink1.xml"/><Relationship Id="rId12" Type="http://schemas.openxmlformats.org/officeDocument/2006/relationships/externalLink" Target="externalLinks/externalLink10.xml"/><Relationship Id="rId17" Type="http://schemas.openxmlformats.org/officeDocument/2006/relationships/externalLink" Target="externalLinks/externalLink15.xml"/><Relationship Id="rId25" Type="http://schemas.openxmlformats.org/officeDocument/2006/relationships/externalLink" Target="externalLinks/externalLink23.xml"/><Relationship Id="rId33" Type="http://schemas.openxmlformats.org/officeDocument/2006/relationships/externalLink" Target="externalLinks/externalLink31.xml"/><Relationship Id="rId38" Type="http://schemas.openxmlformats.org/officeDocument/2006/relationships/externalLink" Target="externalLinks/externalLink36.xml"/><Relationship Id="rId46" Type="http://schemas.openxmlformats.org/officeDocument/2006/relationships/externalLink" Target="externalLinks/externalLink44.xml"/><Relationship Id="rId59" Type="http://schemas.openxmlformats.org/officeDocument/2006/relationships/customXml" Target="../customXml/item3.xml"/><Relationship Id="rId20" Type="http://schemas.openxmlformats.org/officeDocument/2006/relationships/externalLink" Target="externalLinks/externalLink18.xml"/><Relationship Id="rId41" Type="http://schemas.openxmlformats.org/officeDocument/2006/relationships/externalLink" Target="externalLinks/externalLink39.xml"/><Relationship Id="rId54"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externalLink" Target="externalLinks/externalLink4.xml"/><Relationship Id="rId15" Type="http://schemas.openxmlformats.org/officeDocument/2006/relationships/externalLink" Target="externalLinks/externalLink13.xml"/><Relationship Id="rId23" Type="http://schemas.openxmlformats.org/officeDocument/2006/relationships/externalLink" Target="externalLinks/externalLink21.xml"/><Relationship Id="rId28" Type="http://schemas.openxmlformats.org/officeDocument/2006/relationships/externalLink" Target="externalLinks/externalLink26.xml"/><Relationship Id="rId36" Type="http://schemas.openxmlformats.org/officeDocument/2006/relationships/externalLink" Target="externalLinks/externalLink34.xml"/><Relationship Id="rId49" Type="http://schemas.openxmlformats.org/officeDocument/2006/relationships/externalLink" Target="externalLinks/externalLink47.xml"/><Relationship Id="rId57" Type="http://schemas.openxmlformats.org/officeDocument/2006/relationships/customXml" Target="../customXml/item1.xml"/><Relationship Id="rId10" Type="http://schemas.openxmlformats.org/officeDocument/2006/relationships/externalLink" Target="externalLinks/externalLink8.xml"/><Relationship Id="rId31" Type="http://schemas.openxmlformats.org/officeDocument/2006/relationships/externalLink" Target="externalLinks/externalLink29.xml"/><Relationship Id="rId44" Type="http://schemas.openxmlformats.org/officeDocument/2006/relationships/externalLink" Target="externalLinks/externalLink42.xml"/><Relationship Id="rId52" Type="http://schemas.openxmlformats.org/officeDocument/2006/relationships/externalLink" Target="externalLinks/externalLink50.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171450</xdr:colOff>
      <xdr:row>0</xdr:row>
      <xdr:rowOff>0</xdr:rowOff>
    </xdr:from>
    <xdr:to>
      <xdr:col>5</xdr:col>
      <xdr:colOff>359991</xdr:colOff>
      <xdr:row>1</xdr:row>
      <xdr:rowOff>121669</xdr:rowOff>
    </xdr:to>
    <xdr:sp macro="" textlink="">
      <xdr:nvSpPr>
        <xdr:cNvPr id="2" name="TextBox 1">
          <a:extLst>
            <a:ext uri="{FF2B5EF4-FFF2-40B4-BE49-F238E27FC236}">
              <a16:creationId xmlns:a16="http://schemas.microsoft.com/office/drawing/2014/main" id="{55F5CE5C-0DB6-4FAE-A15D-EE87D035F9A1}"/>
            </a:ext>
          </a:extLst>
        </xdr:cNvPr>
        <xdr:cNvSpPr txBox="1"/>
      </xdr:nvSpPr>
      <xdr:spPr>
        <a:xfrm>
          <a:off x="5276850" y="0"/>
          <a:ext cx="188541" cy="2512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hr-HR"/>
        </a:p>
      </xdr:txBody>
    </xdr:sp>
    <xdr:clientData/>
  </xdr:twoCellAnchor>
  <xdr:twoCellAnchor editAs="oneCell">
    <xdr:from>
      <xdr:col>5</xdr:col>
      <xdr:colOff>171450</xdr:colOff>
      <xdr:row>0</xdr:row>
      <xdr:rowOff>0</xdr:rowOff>
    </xdr:from>
    <xdr:to>
      <xdr:col>5</xdr:col>
      <xdr:colOff>359991</xdr:colOff>
      <xdr:row>1</xdr:row>
      <xdr:rowOff>121669</xdr:rowOff>
    </xdr:to>
    <xdr:sp macro="" textlink="">
      <xdr:nvSpPr>
        <xdr:cNvPr id="3" name="TextBox 2">
          <a:extLst>
            <a:ext uri="{FF2B5EF4-FFF2-40B4-BE49-F238E27FC236}">
              <a16:creationId xmlns:a16="http://schemas.microsoft.com/office/drawing/2014/main" id="{B80DA579-BB21-4424-9076-B0F5B7D56F4E}"/>
            </a:ext>
          </a:extLst>
        </xdr:cNvPr>
        <xdr:cNvSpPr txBox="1"/>
      </xdr:nvSpPr>
      <xdr:spPr>
        <a:xfrm>
          <a:off x="5276850" y="0"/>
          <a:ext cx="188541" cy="2512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hr-HR"/>
        </a:p>
      </xdr:txBody>
    </xdr:sp>
    <xdr:clientData/>
  </xdr:twoCellAnchor>
  <xdr:twoCellAnchor editAs="oneCell">
    <xdr:from>
      <xdr:col>1</xdr:col>
      <xdr:colOff>430695</xdr:colOff>
      <xdr:row>7</xdr:row>
      <xdr:rowOff>27608</xdr:rowOff>
    </xdr:from>
    <xdr:to>
      <xdr:col>1</xdr:col>
      <xdr:colOff>2689086</xdr:colOff>
      <xdr:row>7</xdr:row>
      <xdr:rowOff>3638825</xdr:rowOff>
    </xdr:to>
    <xdr:pic>
      <xdr:nvPicPr>
        <xdr:cNvPr id="4" name="Slika 4">
          <a:extLst>
            <a:ext uri="{FF2B5EF4-FFF2-40B4-BE49-F238E27FC236}">
              <a16:creationId xmlns:a16="http://schemas.microsoft.com/office/drawing/2014/main" id="{23949E73-59C2-4EEE-AF94-26F3CBBB1DBF}"/>
            </a:ext>
          </a:extLst>
        </xdr:cNvPr>
        <xdr:cNvPicPr>
          <a:picLocks noChangeAspect="1"/>
        </xdr:cNvPicPr>
      </xdr:nvPicPr>
      <xdr:blipFill>
        <a:blip xmlns:r="http://schemas.openxmlformats.org/officeDocument/2006/relationships" r:embed="rId1"/>
        <a:stretch>
          <a:fillRect/>
        </a:stretch>
      </xdr:blipFill>
      <xdr:spPr>
        <a:xfrm>
          <a:off x="857415" y="1582088"/>
          <a:ext cx="2258391" cy="361121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lnfs.lano.local\dokumenti$\Users\Korisnik\Dropbox%20(Valamar)\0537_MAREDA%20RESTORAN%20I%20BAZEN%20AMINESS\04_DOKUMENTACIJA\03_TROSKOVNIK\D-Util\E-xls\E2009xls\34-2009%20Sanitarni%20cvor%20br4-Rab\Cristopia.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K:\SKB2000\2_tech_k\Reports\Pilot\Retrieve_GuV.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F:\Documents%20and%20Settings\SZegor\My%20Documents\Cost%20Calc\ATM%20mre&#382;a\Finalno\core\Pretkalkulacija1\atm_pitanja.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https://tissahr.sharepoint.com/E:/Ugovrni%20tro&#353;kovnik%20%20IZGRADNJA%20J%20-%20VG%20od%200+000%20DO%206+300.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Guenter\share\CONTROLL\ARBEITS\PERFALL\KapAuslastung\KAPAUSL.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K:\Hyp_Retrieve\Retrieve_Reports\Reports_Kons\iPF2002\GuV\UKV\KONS%20GUV%20nach%20UKV%20f&#252;r%20Rest%2023.08.02_angepasst16102002.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W:\Documents%20and%20Settings\mseverdi\Desktop\VEGA_model_v3.12E_SA_audited2005_HTversion1.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F:\temp\CF-Modell_V002-Eversmann3.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F:\DOCUME~1\MIRELA~1.MTR\LOCALS~1\Temp\mod_bil_20011012_d.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F:\DOCUME~1\HLuebbe1\LOCALS~1\Temp\UKVNEU_Wittland.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K:\Planning\Planning%202005\Plan%20model%202005-200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D-Util\E-xls\E2009xls\34-2009%20Sanitarni%20cvor%20br4-Rab\Energo01\03-2001%20Pu&#269;ko%20otvoreno%20u&#269;ili&#353;te-Mali%20Lo&#353;inj\02-2001%20Gubici.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ALKOEENTW02\daten\01_Users\ht_pranjic\ikos%20ht%20ikos%20comparison.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G:\D-Util\E-xls\E2009xls\34-2009%20Sanitarni%20cvor%20br4-Rab\Proracun_OPREME.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F:\My%20Documents\Fischer\Planung%202002\PKT%202002\Financial%20Backend\10_year_modell_10.05.2002\Liliane_DCF7.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https://d.docs.live.net/ZO_obra&#273;eni%20podaci/Investicije/Riviera%20Adria_KRK_investicije_2014/WiFi%20tender%20Ruckus%20mikrotik/Projekt_Valamar_IT_Ruckus-WiFi_tender_2014.xlsx"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F:\Controlling%20Marketing%20and%20Sales\3_Analisys\2005\ADSL\2005%2008%2003%20ADSL%20BC%20%20for%20IPF%20-%20presentation%20to%20dr%20Rentschler\2005-05-NewADSL2005-2008_target%20-%20IPF%20input+comparison+iPFcapex%20aligned.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Server_2000\P%20R%20I%20P%20R%20E%20M%20A%20-%20STARE%20STVARI\P%20R%20I%20P%20R%20E%20M%20A\ponude\&#352;PI&#352;I&#262;%20BUKOVICA-DVORANA.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https://tissahr.sharepoint.com/fileserver/P%20R%20I%20P%20R%20E%20M%20A%20-%20STARE%20STVARI/P%20R%20I%20P%20R%20E%20M%20A/ponude/&#352;PI&#352;I&#262;%20BUKOVICA-DVORANA.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W:\MKOVACEVIC\Strategy\VEGA\Model\Release\2006-01-20\VEGA_model_v2.07_060110_ms.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https://tissahr.sharepoint.com/Users/LUKY/Desktop/usb%2008092013/GRADEVINSKA%20KNJIGA%20LANTERNA_BR.3.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E:\Ugovrni%20tro&#353;kovnik%20%20IZGRADNJA%20J%20-%20VG%20od%200+000%20DO%206+30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D-Util\E-xls\E2009xls\34-2009%20Sanitarni%20cvor%20br4-Rab\Cristopia.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F:\ARTITURA_SHARED\Studio%20Artitura\Standard\Troskovnici\_Standard_Glavni_GO.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F:\Informati&#269;ka%20oprema\Ponuda%20i%20Zahtjev%20za%20uslugu%20Informati&#269;ka%20oprema070220101604.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Szagrebdc\Corporate%20Controlling\Documents%20and%20Settings\mkardum\My%20Documents\Radni\Product%20Cost%20Calculation\Izra&#269;un%20internih%20proizvoda.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Marcius\d\Dokumente%20und%20Einstellungen\kdost\Lokale%20Einstellungen\Temporary%20Internet%20Files\OLK4\offen%20LIDL-Troskovnik-16-17-18-prometnice%20ograda%20i%20krajobraz.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Szagrebdc\corporate%20controlling\CPS\Product%20calculation%20-%20assets\03%202006\0201%20LIRIC\0201%20Data%20networks\IP\200512%20revenue%20order%20master%20data_v20122005.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https://tissahr.sharepoint.com/posao/Plinacro/primavera%20d/2.%20UT%20KNJIGA%204A%20Telekomunikacije.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W:\Documents%20and%20Settings\mkovacevic\Local%20Settings\Temporary%20Internet%20Files\OLK17D\VEGA_model_v1.4_051220_ms.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W:\MKOVACEVIC\Strategy\VEGA\Documents\M&amp;A_Committee_Bonn_17-02-2006\Backup%20Josef\original%20files\VEGA_model_v3.11e_IC_audited2005_HTversion.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Szagrebdc\corporate%20controlling\Documents%20and%20Settings\etxhavd\Local%20Settings\Temporary%20Internet%20Files\OLKA\pl00220d.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Szagrebdc\corporate%20controlling\STEM\model%206%20april%202pm\Results.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tissahr.sharepoint.com/01%20Radni%20TISSA/P%20R%20I%20P%20R%20E%20M%20A%20-%20STARE%20STVARI/P%20R%20I%20P%20R%20E%20M%20A/ponude/&#352;PI&#352;I&#262;%20BUKOVICA-DVORANA.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F:\BPmodels\BareA2Model.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F:\Documents%20and%20Settings\SZegor\My%20Documents\Cost%20Calc\ATM%20mre&#382;a\Cost%20Calc\ATM%20mre&#382;a\Investicijsko%20modeliranje%20ATM%20Core%20Radno.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F:\Documents%20and%20Settings\jpranjic\Local%20Settings\Temporary%20Internet%20Files\OLK67\EXCEL_FIN_PLANNING.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Guenter\share\TEMP\subscriber%20forecast%20supervisory%20board%2009%202000%20vers%2007.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88442A45\FAC%202005_Asset_cost_base_060514.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https://tissahr.sharepoint.com/P%20R%20I%20P%20R%20E%20M%20A%20-%20STARE%20STVARI/P%20R%20I%20P%20R%20E%20M%20A/ponude/&#352;PI&#352;I&#262;%20BUKOVICA-DVORANA.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https://tissahr.sharepoint.com/My%20Documents/P%20R%20I%20P%20R%20E%20M%20A/ponude/N.C.%20-%20GRA&#272;EVINSKI%20RADOVI%20-%20POSLOVI%20PREKO%20GODINE.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Server_2000\My%20Documents\P%20R%20I%20P%20R%20E%20M%20A\ponude\N.C.%20-%20GRA&#272;EVINSKI%20RADOVI%20-%20POSLOVI%20PREKO%20GODINE.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F:\CPS\Product%20calculation%20-%20assets\02%202005\0301%20LRIC\0804%20Data%20networks\0202%20CROLINE\0707%20Kalkulacija\access\access_inv_mod_crl.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F:\CPS\Product%20calculation%20-%20assets\master%20data\old%20versions\revenue%20order%20master%20data%20translation%202004%20to%202005.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tissahr.sharepoint.com/01%20Radni%20TISSA/My%20Documents/P%20R%20I%20P%20R%20E%20M%20A/ponude/N.C.%20-%20GRA&#272;EVINSKI%20RADOVI%20-%20POSLOVI%20PREKO%20GODINE.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file:///\\Szagrebdc\corporate%20controlling\Documents%20and%20Settings\kdubravac\My%20Documents\Copy%20of%20FAC%202005_Asset_cost_base_060717.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F:\Data_bsd\Radni\Albania_tender\LE1_Durres\Vazece\A_POL_1.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F:\My%20Documents\Fischer\Planung%202002\PKT%202002\Financial%20Backend\10_year_modell_10.05.2002\CF-Modell_V10.0.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K:\Planning\Planning%202005\opex\CFO\F1%20-%20OPEX%20TEMPLATE%202005-2007.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s://tissahr.sharepoint.com/Users/Samsara/Downloads/P%20R%20I%20P%20R%20E%20M%20A%20-%20STARE%20STVARI/P%20R%20I%20P%20R%20E%20M%20A/ponude/&#352;PI&#352;I&#262;%20BUKOVICA-DVORAN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ASLOVNA"/>
      <sheetName val="PRORAČUN"/>
      <sheetName val="PRORAČUN V=15m3"/>
      <sheetName val="Tablice"/>
      <sheetName val="PRORAČUN_V=15m3"/>
      <sheetName val="PRORAČUN_V=15m31"/>
    </sheetNames>
    <sheetDataSet>
      <sheetData sheetId="0" refreshError="1"/>
      <sheetData sheetId="1" refreshError="1"/>
      <sheetData sheetId="2" refreshError="1"/>
      <sheetData sheetId="3" refreshError="1"/>
      <sheetData sheetId="4"/>
      <sheetData sheetId="5"/>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V_Monate"/>
      <sheetName val="GuV_Detail"/>
      <sheetName val="GuV_Jahr"/>
      <sheetName val="GuV_PKT"/>
      <sheetName val="GuV_Detail_PKT"/>
      <sheetName val="Conf"/>
      <sheetName val="proračun"/>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erni proizvodi"/>
      <sheetName val="Izračun CPE proizvoda"/>
      <sheetName val="Core uređaja u ATM-u"/>
      <sheetName val="Opći podatci"/>
      <sheetName val="INterni proizvodi access"/>
      <sheetName val="Investicijske vrijednosti core"/>
      <sheetName val="popis čvorova"/>
      <sheetName val="ATM-ATM"/>
      <sheetName val="ATM-FR"/>
      <sheetName val="CROLINE-ATM VEZE"/>
      <sheetName val="ATM-TDM"/>
      <sheetName val="ADSL STATISTIKA"/>
      <sheetName val="Sumarno"/>
      <sheetName val="Oprema u ATM-u"/>
      <sheetName val="Izračun"/>
      <sheetName val="ATM-Popis MUX-eva i BB konekcij"/>
      <sheetName val="proraču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KTORI"/>
      <sheetName val="1-GL.TRASA I OBJEKTI"/>
      <sheetName val="VODOVOD,KANALIZACIJA,.... "/>
      <sheetName val="REKAPITULACIJA"/>
      <sheetName val="plin"/>
      <sheetName val="elektr"/>
      <sheetName val="ZEMLJAN"/>
      <sheetName val="razni "/>
      <sheetName val="izolacija"/>
      <sheetName val="soboslik"/>
      <sheetName val="oprema dvor."/>
      <sheetName val="okoliš"/>
      <sheetName val="proračun gubitaka"/>
      <sheetName val="proračun"/>
      <sheetName val="1-GL_TRASA_I_OBJEKTI"/>
      <sheetName val="VODOVOD,KANALIZACIJA,_____"/>
      <sheetName val="razni_"/>
      <sheetName val="oprema_dvor_"/>
      <sheetName val="proračun_gubitaka"/>
    </sheetNames>
    <sheetDataSet>
      <sheetData sheetId="0">
        <row r="4">
          <cell r="B4">
            <v>0.95299999999999996</v>
          </cell>
        </row>
      </sheetData>
      <sheetData sheetId="1"/>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sheetData sheetId="15"/>
      <sheetData sheetId="16"/>
      <sheetData sheetId="17"/>
      <sheetData sheetId="18"/>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agramme"/>
      <sheetName val="eoy98"/>
      <sheetName val="Jahresübersicht 1998-99"/>
      <sheetName val="Jahresübersicht 1999"/>
      <sheetName val="KW0499"/>
      <sheetName val="KW0399"/>
      <sheetName val="KW0199"/>
      <sheetName val="KW52"/>
      <sheetName val="KW50"/>
      <sheetName val="KW45"/>
      <sheetName val="KW39"/>
      <sheetName val="kw24"/>
      <sheetName val="korrelation m-m&gt;"/>
      <sheetName val="wienkw24"/>
      <sheetName val="NÖ"/>
      <sheetName val="OÖ"/>
      <sheetName val="SZBG"/>
      <sheetName val="STMK"/>
      <sheetName val="KTN"/>
      <sheetName val="TI"/>
      <sheetName val="VBG"/>
      <sheetName val="BGLD"/>
      <sheetName val="auslastung"/>
      <sheetName val="proraču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efreshError="1"/>
      <sheetData sheetId="23"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k-Struktur"/>
      <sheetName val="Configuration"/>
      <sheetName val="Kons.kontrollblatt"/>
      <sheetName val="DSM(ELIM)"/>
      <sheetName val="Einzelgesellschaften (Input)"/>
      <sheetName val="Einzelgesellschaften (Korrektu)"/>
      <sheetName val="Einzelgesellschaften (HB1)"/>
      <sheetName val="Einzelgesellschaften (AnpHB2)"/>
      <sheetName val="Einzelgesellschaften (HB2)"/>
      <sheetName val="Einzelgesellschaften (Cons)"/>
      <sheetName val="Einzelgesellschaften (Contribu)"/>
      <sheetName val="Settings"/>
      <sheetName val="EurotoolsXRates"/>
      <sheetName val="proračun gubitaka"/>
      <sheetName val="koeficijenti"/>
      <sheetName val="rekapitulacija"/>
      <sheetName val="Charging"/>
      <sheetName val="Call Load Data"/>
      <sheetName val="SUS_Services"/>
      <sheetName val="APZ-data"/>
      <sheetName val="Results"/>
      <sheetName val="Sub&amp;Trunk Info"/>
      <sheetName val="Signalling"/>
      <sheetName val="IN_svc"/>
    </sheetNames>
    <sheetDataSet>
      <sheetData sheetId="0"/>
      <sheetData sheetId="1" refreshError="1"/>
      <sheetData sheetId="2"/>
      <sheetData sheetId="3"/>
      <sheetData sheetId="4"/>
      <sheetData sheetId="5"/>
      <sheetData sheetId="6"/>
      <sheetData sheetId="7"/>
      <sheetData sheetId="8"/>
      <sheetData sheetId="9"/>
      <sheetData sheetId="10"/>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rket"/>
      <sheetName val="Start"/>
      <sheetName val="Revenues"/>
      <sheetName val="_Profit&amp;Loss"/>
      <sheetName val="_BalanceSheet"/>
      <sheetName val="_CashFlow"/>
      <sheetName val="_Valuation"/>
      <sheetName val="Risks_new"/>
      <sheetName val="Special influences"/>
      <sheetName val="SUMMARY"/>
      <sheetName val="EVA"/>
      <sheetName val="_AffiliatesPL"/>
      <sheetName val="Risks_old"/>
      <sheetName val="Synergies summary "/>
      <sheetName val="Chart"/>
      <sheetName val="Synergies (10y)"/>
      <sheetName val="SUMMARY (comb)"/>
      <sheetName val="CAPEX_loan"/>
      <sheetName val="Charging"/>
      <sheetName val="Call Load Data"/>
      <sheetName val="SUS_Services"/>
      <sheetName val="APZ-data"/>
      <sheetName val="Results"/>
      <sheetName val="Sub&amp;Trunk Info"/>
      <sheetName val="Signalling"/>
      <sheetName val="IN_svc"/>
      <sheetName val="Configuration"/>
    </sheetNames>
    <sheetDataSet>
      <sheetData sheetId="0"/>
      <sheetData sheetId="1" refreshError="1"/>
      <sheetData sheetId="2"/>
      <sheetData sheetId="3"/>
      <sheetData sheetId="4" refreshError="1"/>
      <sheetData sheetId="5" refreshError="1"/>
      <sheetData sheetId="6"/>
      <sheetData sheetId="7"/>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Parameter (neu)"/>
      <sheetName val="Parameter"/>
      <sheetName val="KPI_T_COM (1)"/>
      <sheetName val="KPI_TSI_IT (2)"/>
      <sheetName val="KPI_TMO (3)"/>
      <sheetName val="KPI_TOI (4)"/>
      <sheetName val="KPI_sonst (5)"/>
      <sheetName val="KPI_TSI_TK (6)"/>
      <sheetName val="Working capital etc."/>
      <sheetName val="Capital Exp. D&amp;A"/>
      <sheetName val="Financial Result"/>
      <sheetName val="Accruals"/>
      <sheetName val="P&amp;L( HGB)"/>
      <sheetName val="P&amp;L ( US-GAAP)"/>
      <sheetName val="CashFlow_Calculation"/>
      <sheetName val="Balance Sheet US GAAP"/>
      <sheetName val="Balance Sheet HGB"/>
      <sheetName val="DCF Valuation"/>
      <sheetName val="DCF Valuation (neu)"/>
      <sheetName val="Goodwil_Deut"/>
      <sheetName val="Goodwill_Eng"/>
      <sheetName val="Ratios"/>
      <sheetName val="EVA"/>
      <sheetName val="EVA-Unterbau"/>
      <sheetName val="EVA-Konzern"/>
      <sheetName val="WACC"/>
      <sheetName val="CB"/>
      <sheetName val="Sources"/>
      <sheetName val="survey 2"/>
      <sheetName val="Valuation"/>
      <sheetName val="survey 1"/>
      <sheetName val="Konzernauswirkung-detailed"/>
      <sheetName val="Konzern-ratios"/>
      <sheetName val="Financial Statements"/>
      <sheetName val="Vorlagenblat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ersion"/>
      <sheetName val="per BU"/>
      <sheetName val="Szenario"/>
      <sheetName val="Datapool"/>
      <sheetName val="G &amp; V"/>
      <sheetName val="res-divid"/>
      <sheetName val="BalanceSheet"/>
      <sheetName val="Man_inp_Fin"/>
      <sheetName val="Cash_Flow"/>
      <sheetName val="Cash_Flow_old"/>
      <sheetName val="Man_old_Data"/>
      <sheetName val="BL_month_Y02"/>
      <sheetName val="Szenario_Y"/>
      <sheetName val="Free CF"/>
      <sheetName val="Invest_Corr"/>
      <sheetName val="Inp_CML_Mod"/>
      <sheetName val="cml_ccatbu"/>
      <sheetName val="cml_capco"/>
      <sheetName val="cml_capo_bu"/>
      <sheetName val="cml_ccat"/>
      <sheetName val="cml_pers"/>
      <sheetName val="cml_rev"/>
      <sheetName val="cml_rev_pg"/>
      <sheetName val="auslastung"/>
      <sheetName val="Parameter "/>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elle1"/>
      <sheetName val="Tabelle2"/>
      <sheetName val="Tabelle3"/>
      <sheetName val="proračun gubitaka"/>
      <sheetName val="costs"/>
    </sheetNames>
    <sheetDataSet>
      <sheetData sheetId="0" refreshError="1"/>
      <sheetData sheetId="1" refreshError="1"/>
      <sheetData sheetId="2" refreshError="1"/>
      <sheetData sheetId="3" refreshError="1"/>
      <sheetData sheetId="4"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BILE Market"/>
      <sheetName val="GSM Market &amp;  TNS"/>
      <sheetName val="Churn"/>
      <sheetName val="Market net adds"/>
      <sheetName val="Market gross adds"/>
      <sheetName val="Tariff models postpaid"/>
      <sheetName val="Tariff models prepaid"/>
      <sheetName val="GPRS MMS WLAN"/>
      <sheetName val="M-PAY"/>
      <sheetName val="UMTS"/>
      <sheetName val="activ"/>
      <sheetName val="trend"/>
      <sheetName val="classic"/>
      <sheetName val="pro"/>
      <sheetName val="data"/>
      <sheetName val="budget"/>
      <sheetName val="checking tarifs totals"/>
      <sheetName val="cronet"/>
      <sheetName val="vpn"/>
      <sheetName val="simpa"/>
      <sheetName val="mobitel"/>
      <sheetName val="checking revenues"/>
      <sheetName val="visitors"/>
      <sheetName val="other"/>
      <sheetName val="mobile revenues"/>
      <sheetName val="htm employees"/>
      <sheetName val="mobile minutes "/>
      <sheetName val="IC minutes"/>
      <sheetName val="IC prices"/>
      <sheetName val="IC total"/>
      <sheetName val="ARPU_monthly"/>
      <sheetName val="ARPU_ytd"/>
      <sheetName val="calc_retention"/>
      <sheetName val="HW revenues postpaid old"/>
      <sheetName val="HW revenues postpaid"/>
      <sheetName val="HW revenues prepaid"/>
      <sheetName val="HW costs"/>
      <sheetName val="HW costs new"/>
      <sheetName val="SAC,CRC"/>
      <sheetName val="opex"/>
      <sheetName val="opex Funct"/>
      <sheetName val="opex COO"/>
      <sheetName val="opex CFO"/>
      <sheetName val="opex CMO"/>
      <sheetName val="opex CSO"/>
      <sheetName val="opex CTO"/>
      <sheetName val="opex CHRO"/>
      <sheetName val="opex infl"/>
      <sheetName val="opex Funct infl"/>
      <sheetName val="opex COO infl"/>
      <sheetName val="opex CFO infl"/>
      <sheetName val="opex CMO infl"/>
      <sheetName val="opex CSO infl"/>
      <sheetName val="opex CTO infl"/>
      <sheetName val="opex CHRO infl"/>
      <sheetName val="headcount"/>
      <sheetName val="headcount 2"/>
      <sheetName val="expats"/>
      <sheetName val="bonus"/>
      <sheetName val="alokacija"/>
      <sheetName val="sla estimation"/>
      <sheetName val="rev comp"/>
      <sheetName val="P&amp;L"/>
      <sheetName val="P&amp;L for HT"/>
      <sheetName val="P&amp;L IKOS"/>
      <sheetName val="Balance "/>
      <sheetName val="capex&amp;dep"/>
      <sheetName val="capex usporedba"/>
      <sheetName val="bs assump"/>
      <sheetName val="details for BS"/>
      <sheetName val="Notes all"/>
      <sheetName val="Notes "/>
      <sheetName val="cfs new"/>
      <sheetName val="FCF_division_HRK"/>
      <sheetName val="Free Cash Flow (Operating)"/>
      <sheetName val="EVA-plan"/>
      <sheetName val="OWC"/>
      <sheetName val="arpu for graph"/>
      <sheetName val="Mobile KPI new"/>
      <sheetName val="Sheet1"/>
      <sheetName val="MOU"/>
      <sheetName val="Sponsorships and donations"/>
      <sheetName val="advertising"/>
      <sheetName val="Input"/>
      <sheetName val="calc_DR_p3"/>
      <sheetName val="P&amp;L SAB"/>
      <sheetName val="P&amp;L IKOS SAB"/>
      <sheetName val="Balance  SAB"/>
      <sheetName val="Notes all SAB"/>
      <sheetName val="cfs new SAB"/>
      <sheetName val="FCF_division_HRK SAB"/>
      <sheetName val="Free Cash Flow (Operating) SAB"/>
      <sheetName val="EVA-plan SAB"/>
      <sheetName val="OWC SAB"/>
      <sheetName val="Mobile KPI za obrisati"/>
      <sheetName val="Balance Sheet HGB"/>
      <sheetName val="EVA"/>
      <sheetName val="Mobile KPI"/>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ASLOVNA"/>
      <sheetName val="KOEFICIJENTI"/>
      <sheetName val="PRORAČUN GUBITAKA"/>
      <sheetName val="REKAPITULACIJA"/>
      <sheetName val="PRORAČUN_GUBITAKA"/>
      <sheetName val="PRORAČUN_GUBITAKA1"/>
      <sheetName val="PRORAČUN_GUBITAKA2"/>
      <sheetName val="PRORAČUN_GUBITAKA3"/>
      <sheetName val="PRORAČUN_GUBITAKA4"/>
      <sheetName val="PRORAČUN_GUBITAKA6"/>
      <sheetName val="PRORAČUN_GUBITAKA5"/>
      <sheetName val="PRORAČUN_GUBITAKA7"/>
      <sheetName val="PRORAČUN_GUBITAKA8"/>
      <sheetName val="PRORAČUN_GUBITAKA9"/>
      <sheetName val="PRORAČUN_GUBITAKA10"/>
      <sheetName val="PRORAČUN_GUBITAKA11"/>
      <sheetName val="PRORAČUN_GUBITAKA13"/>
      <sheetName val="PRORAČUN_GUBITAKA12"/>
      <sheetName val="PRORAČUN_GUBITAKA14"/>
      <sheetName val="PRORAČUN_GUBITAKA15"/>
    </sheetNames>
    <sheetDataSet>
      <sheetData sheetId="0" refreshError="1"/>
      <sheetData sheetId="1" refreshError="1"/>
      <sheetData sheetId="2" refreshError="1"/>
      <sheetData sheetId="3" refreshError="1"/>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kos p_l"/>
      <sheetName val="konzern p_l"/>
      <sheetName val="konzern 13_01_03"/>
      <sheetName val="all"/>
      <sheetName val="Tabelle2"/>
    </sheetNames>
    <sheetDataSet>
      <sheetData sheetId="0"/>
      <sheetData sheetId="1" refreshError="1"/>
      <sheetData sheetId="2" refreshError="1"/>
      <sheetData sheetId="3" refreshError="1"/>
      <sheetData sheetId="4"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ASLOVNA"/>
      <sheetName val="Proračun"/>
      <sheetName val="Tablice"/>
      <sheetName val="Proračunska snaga"/>
      <sheetName val="Proračunska_snaga"/>
      <sheetName val="Proračunska_snaga1"/>
      <sheetName val="koeficijenti"/>
      <sheetName val="rekapitulacija"/>
      <sheetName val="proračun gubitaka"/>
      <sheetName val="okoliš"/>
      <sheetName val="oprema dvor."/>
      <sheetName val="ZEMLJAN"/>
      <sheetName val="plin"/>
      <sheetName val="soboslik"/>
      <sheetName val="razni "/>
      <sheetName val="izolacija"/>
      <sheetName val="elektr"/>
      <sheetName val="Proračunska_snaga2"/>
      <sheetName val="proračun_gubitaka"/>
      <sheetName val="oprema_dvor_"/>
      <sheetName val="razni_"/>
      <sheetName val="Proračunska_snaga3"/>
      <sheetName val="proračun_gubitaka1"/>
      <sheetName val="razni_1"/>
      <sheetName val="oprema_dvor_1"/>
      <sheetName val="troškovnik"/>
      <sheetName val="konzern-ratios"/>
      <sheetName val="Proračunska_snaga4"/>
      <sheetName val="proračun_gubitaka2"/>
      <sheetName val="oprema_dvor_2"/>
      <sheetName val="razni_2"/>
      <sheetName val="Proračunska_snaga6"/>
      <sheetName val="proračun_gubitaka4"/>
      <sheetName val="oprema_dvor_4"/>
      <sheetName val="razni_4"/>
      <sheetName val="Proračunska_snaga5"/>
      <sheetName val="proračun_gubitaka3"/>
      <sheetName val="oprema_dvor_3"/>
      <sheetName val="razni_3"/>
      <sheetName val="Proračunska_snaga7"/>
      <sheetName val="proračun_gubitaka5"/>
      <sheetName val="oprema_dvor_5"/>
      <sheetName val="razni_5"/>
      <sheetName val="Proračunska_snaga8"/>
      <sheetName val="proračun_gubitaka6"/>
      <sheetName val="oprema_dvor_6"/>
      <sheetName val="razni_6"/>
      <sheetName val="Proračunska_snaga9"/>
      <sheetName val="proračun_gubitaka7"/>
      <sheetName val="oprema_dvor_7"/>
      <sheetName val="razni_7"/>
      <sheetName val="Opći podatci"/>
      <sheetName val="Sumarno"/>
      <sheetName val="CROLINE-ATM VEZE"/>
      <sheetName val="Tabelle2"/>
      <sheetName val="Proračunska_snaga10"/>
      <sheetName val="proračun_gubitaka8"/>
      <sheetName val="oprema_dvor_8"/>
      <sheetName val="razni_8"/>
      <sheetName val="Start"/>
      <sheetName val="Opći_podatci"/>
      <sheetName val="CROLINE-ATM_VEZE"/>
      <sheetName val="Proračunska_snaga11"/>
      <sheetName val="proračun_gubitaka9"/>
      <sheetName val="oprema_dvor_9"/>
      <sheetName val="razni_9"/>
      <sheetName val="Proračunska_snaga13"/>
      <sheetName val="proračun_gubitaka11"/>
      <sheetName val="oprema_dvor_11"/>
      <sheetName val="razni_11"/>
      <sheetName val="Opći_podatci2"/>
      <sheetName val="CROLINE-ATM_VEZE2"/>
      <sheetName val="Proračunska_snaga12"/>
      <sheetName val="proračun_gubitaka10"/>
      <sheetName val="oprema_dvor_10"/>
      <sheetName val="razni_10"/>
      <sheetName val="Opći_podatci1"/>
      <sheetName val="CROLINE-ATM_VEZE1"/>
      <sheetName val="Proračunska_snaga14"/>
      <sheetName val="proračun_gubitaka12"/>
      <sheetName val="oprema_dvor_12"/>
      <sheetName val="razni_12"/>
      <sheetName val="Opći_podatci3"/>
      <sheetName val="CROLINE-ATM_VEZE3"/>
      <sheetName val="Proračunska_snaga15"/>
      <sheetName val="proračun_gubitaka13"/>
      <sheetName val="oprema_dvor_13"/>
      <sheetName val="razni_13"/>
      <sheetName val="Opći_podatci4"/>
      <sheetName val="CROLINE-ATM_VEZE4"/>
      <sheetName val="auslastung"/>
      <sheetName val="Configuration"/>
    </sheetNames>
    <sheetDataSet>
      <sheetData sheetId="0" refreshError="1"/>
      <sheetData sheetId="1" refreshError="1">
        <row r="203">
          <cell r="C203">
            <v>0.5</v>
          </cell>
        </row>
        <row r="235">
          <cell r="C235">
            <v>60</v>
          </cell>
        </row>
        <row r="237">
          <cell r="C237">
            <v>10</v>
          </cell>
        </row>
      </sheetData>
      <sheetData sheetId="2" refreshError="1"/>
      <sheetData sheetId="3" refreshError="1"/>
      <sheetData sheetId="4"/>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sheetData sheetId="19"/>
      <sheetData sheetId="20"/>
      <sheetData sheetId="21"/>
      <sheetData sheetId="22"/>
      <sheetData sheetId="23"/>
      <sheetData sheetId="24"/>
      <sheetData sheetId="25" refreshError="1"/>
      <sheetData sheetId="26" refreshError="1"/>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refreshError="1"/>
      <sheetData sheetId="52" refreshError="1"/>
      <sheetData sheetId="53" refreshError="1"/>
      <sheetData sheetId="54" refreshError="1"/>
      <sheetData sheetId="55"/>
      <sheetData sheetId="56"/>
      <sheetData sheetId="57"/>
      <sheetData sheetId="58"/>
      <sheetData sheetId="59" refreshError="1"/>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refreshError="1"/>
      <sheetData sheetId="91"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CF-Input"/>
      <sheetName val="DCF-Calculation"/>
      <sheetName val="Tabelle1"/>
      <sheetName val="proračun"/>
      <sheetName val="Conf"/>
    </sheetNames>
    <sheetDataSet>
      <sheetData sheetId="0" refreshError="1"/>
      <sheetData sheetId="1" refreshError="1"/>
      <sheetData sheetId="2"/>
      <sheetData sheetId="3" refreshError="1"/>
      <sheetData sheetId="4"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azetak"/>
      <sheetName val="specifikacija"/>
      <sheetName val="proračun"/>
      <sheetName val="Opći podatci"/>
      <sheetName val="Sumarno"/>
      <sheetName val="CROLINE-ATM VEZE"/>
    </sheetNames>
    <sheetDataSet>
      <sheetData sheetId="0"/>
      <sheetData sheetId="1">
        <row r="2">
          <cell r="E2">
            <v>1</v>
          </cell>
          <cell r="F2" t="str">
            <v>HRK</v>
          </cell>
        </row>
        <row r="3">
          <cell r="E3">
            <v>7.55</v>
          </cell>
          <cell r="F3" t="str">
            <v>EUR</v>
          </cell>
        </row>
        <row r="4">
          <cell r="E4">
            <v>5.9</v>
          </cell>
          <cell r="F4" t="str">
            <v>USD</v>
          </cell>
        </row>
      </sheetData>
      <sheetData sheetId="2" refreshError="1"/>
      <sheetData sheetId="3" refreshError="1"/>
      <sheetData sheetId="4" refreshError="1"/>
      <sheetData sheetId="5"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ew Case (2)"/>
      <sheetName val="New Case official"/>
      <sheetName val="PL I"/>
      <sheetName val="AdL Business_case_checklist"/>
      <sheetName val="AdLBudget_revenue_input"/>
      <sheetName val="KPIs&amp;Prices"/>
      <sheetName val="PL"/>
      <sheetName val="New vs Old BC"/>
      <sheetName val="IPF"/>
      <sheetName val="Revenue, discount"/>
      <sheetName val="Peering"/>
      <sheetName val="Can, Ren"/>
      <sheetName val="Asset  cost"/>
      <sheetName val="Opex Adv, Bill, Inter, Post,Oth"/>
      <sheetName val="Opex Total"/>
      <sheetName val="HTnet"/>
      <sheetName val="Capex"/>
      <sheetName val="Opex input"/>
      <sheetName val="Opex input 1"/>
      <sheetName val="Cumulative"/>
      <sheetName val="Assumptions"/>
      <sheetName val="plin"/>
      <sheetName val="razni "/>
      <sheetName val="soboslik"/>
      <sheetName val="elektr"/>
      <sheetName val="ZEMLJAN"/>
      <sheetName val="izolacija"/>
      <sheetName val="oprema dvor."/>
      <sheetName val="okoliš"/>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ODET."/>
      <sheetName val="ZEMLJAN"/>
      <sheetName val="BETONSKI "/>
      <sheetName val="zidarski"/>
      <sheetName val="izolacija"/>
      <sheetName val="krovna konstr."/>
      <sheetName val="krovopokr-limar"/>
      <sheetName val="stolar."/>
      <sheetName val="bravar."/>
      <sheetName val="keram i kamenorez."/>
      <sheetName val="parket"/>
      <sheetName val="SOBOSLIKAR-FASAD"/>
      <sheetName val="razni"/>
      <sheetName val="oprema dvor."/>
      <sheetName val="okoliš"/>
      <sheetName val="voda"/>
      <sheetName val="elektr"/>
      <sheetName val="PLIN"/>
      <sheetName val="zemljani"/>
      <sheetName val="bet.i ab"/>
      <sheetName val="zidar"/>
      <sheetName val="izolac."/>
      <sheetName val="krov.konstr"/>
      <sheetName val="krovo-lim"/>
      <sheetName val="stolar"/>
      <sheetName val="bravar"/>
      <sheetName val="keram i kamen"/>
      <sheetName val="soboslik"/>
      <sheetName val="razni "/>
      <sheetName val="REZIME"/>
      <sheetName val="materijali"/>
      <sheetName val="plan ponude-"/>
      <sheetName val="plan ponude- (3)"/>
      <sheetName val="plan ponude- (2)"/>
      <sheetName val="DOKAZNICA"/>
      <sheetName val="GEODET_"/>
      <sheetName val="BETONSKI_"/>
      <sheetName val="krovna_konstr_"/>
      <sheetName val="stolar_"/>
      <sheetName val="bravar_"/>
      <sheetName val="keram_i_kamenorez_"/>
      <sheetName val="oprema_dvor_"/>
      <sheetName val="bet_i_ab"/>
      <sheetName val="izolac_"/>
      <sheetName val="krov_konstr"/>
      <sheetName val="keram_i_kamen"/>
      <sheetName val="razni_"/>
      <sheetName val="plan_ponude-"/>
      <sheetName val="plan_ponude-_(3)"/>
      <sheetName val="plan_ponude-_(2)"/>
      <sheetName val="GEODET_1"/>
      <sheetName val="BETONSKI_1"/>
      <sheetName val="krovna_konstr_1"/>
      <sheetName val="stolar_1"/>
      <sheetName val="bravar_1"/>
      <sheetName val="keram_i_kamenorez_1"/>
      <sheetName val="oprema_dvor_1"/>
      <sheetName val="bet_i_ab1"/>
      <sheetName val="izolac_1"/>
      <sheetName val="krov_konstr1"/>
      <sheetName val="keram_i_kamen1"/>
      <sheetName val="razni_1"/>
      <sheetName val="plan_ponude-1"/>
      <sheetName val="plan_ponude-_(3)1"/>
      <sheetName val="plan_ponude-_(2)1"/>
      <sheetName val="16. Prometnice"/>
      <sheetName val="ŠPIŠIĆ BUKOVICA-DVORANA"/>
      <sheetName val="GEODET_2"/>
      <sheetName val="BETONSKI_2"/>
      <sheetName val="krovna_konstr_2"/>
      <sheetName val="stolar_2"/>
      <sheetName val="bravar_2"/>
      <sheetName val="keram_i_kamenorez_2"/>
      <sheetName val="oprema_dvor_2"/>
      <sheetName val="bet_i_ab2"/>
      <sheetName val="izolac_2"/>
      <sheetName val="krov_konstr2"/>
      <sheetName val="keram_i_kamen2"/>
      <sheetName val="razni_2"/>
      <sheetName val="plan_ponude-2"/>
      <sheetName val="plan_ponude-_(3)2"/>
      <sheetName val="plan_ponude-_(2)2"/>
      <sheetName val="16__Prometnice"/>
      <sheetName val="ŠPIŠIĆ_BUKOVICA-DVORANA"/>
      <sheetName val="i.1 zemljani radovi"/>
      <sheetName val="i.2 betonski i ab radovi"/>
      <sheetName val="i.3 zidarski radovi"/>
      <sheetName val="i.5 keramičarski radovi"/>
      <sheetName val="i.6 kamenorezački"/>
      <sheetName val="i_1_zemljani_radovi"/>
      <sheetName val="i_2_betonski_i_ab_radovi"/>
      <sheetName val="i_3_zidarski_radovi"/>
      <sheetName val="i_5_keramičarski_radovi"/>
      <sheetName val="i_6_kamenorezački"/>
      <sheetName val="FAKTORI"/>
      <sheetName val="GEODET_3"/>
      <sheetName val="BETONSKI_3"/>
      <sheetName val="krovna_konstr_3"/>
      <sheetName val="stolar_3"/>
      <sheetName val="bravar_3"/>
      <sheetName val="keram_i_kamenorez_3"/>
      <sheetName val="oprema_dvor_3"/>
      <sheetName val="bet_i_ab3"/>
      <sheetName val="izolac_3"/>
      <sheetName val="krov_konstr3"/>
      <sheetName val="keram_i_kamen3"/>
      <sheetName val="razni_3"/>
      <sheetName val="plan_ponude-3"/>
      <sheetName val="plan_ponude-_(3)3"/>
      <sheetName val="plan_ponude-_(2)3"/>
      <sheetName val="16__Prometnice1"/>
      <sheetName val="ŠPIŠIĆ_BUKOVICA-DVORANA1"/>
      <sheetName val="proračun"/>
      <sheetName val="gradjevinski"/>
      <sheetName val="5_izolaterski radovi"/>
      <sheetName val="Rabatte"/>
      <sheetName val="Građevinski Splitska Banka"/>
      <sheetName val="ab"/>
      <sheetName val="GEODET_4"/>
      <sheetName val="BETONSKI_4"/>
      <sheetName val="krovna_konstr_4"/>
      <sheetName val="stolar_4"/>
      <sheetName val="bravar_4"/>
      <sheetName val="keram_i_kamenorez_4"/>
      <sheetName val="oprema_dvor_4"/>
      <sheetName val="bet_i_ab4"/>
      <sheetName val="izolac_4"/>
      <sheetName val="krov_konstr4"/>
      <sheetName val="keram_i_kamen4"/>
      <sheetName val="razni_4"/>
      <sheetName val="plan_ponude-4"/>
      <sheetName val="plan_ponude-_(3)4"/>
      <sheetName val="plan_ponude-_(2)4"/>
      <sheetName val="16__Prometnice2"/>
      <sheetName val="ŠPIŠIĆ_BUKOVICA-DVORANA2"/>
      <sheetName val="i_1_zemljani_radovi1"/>
      <sheetName val="i_2_betonski_i_ab_radovi1"/>
      <sheetName val="i_3_zidarski_radovi1"/>
      <sheetName val="i_5_keramičarski_radovi1"/>
      <sheetName val="i_6_kamenorezački1"/>
      <sheetName val="5_izolaterski_radovi"/>
      <sheetName val="Građevinski_Splitska_Banka"/>
      <sheetName val="atm održavanje"/>
      <sheetName val="koeficijenti"/>
      <sheetName val="rekapitulacija"/>
      <sheetName val="proračun gubitaka"/>
      <sheetName val="GEODET_5"/>
      <sheetName val="BETONSKI_5"/>
      <sheetName val="krovna_konstr_5"/>
      <sheetName val="stolar_5"/>
      <sheetName val="bravar_5"/>
      <sheetName val="keram_i_kamenorez_5"/>
      <sheetName val="oprema_dvor_5"/>
      <sheetName val="bet_i_ab5"/>
      <sheetName val="izolac_5"/>
      <sheetName val="krov_konstr5"/>
      <sheetName val="keram_i_kamen5"/>
      <sheetName val="razni_5"/>
      <sheetName val="plan_ponude-5"/>
      <sheetName val="plan_ponude-_(3)5"/>
      <sheetName val="plan_ponude-_(2)5"/>
      <sheetName val="16__Prometnice3"/>
      <sheetName val="ŠPIŠIĆ_BUKOVICA-DVORANA3"/>
      <sheetName val="i_1_zemljani_radovi2"/>
      <sheetName val="i_2_betonski_i_ab_radovi2"/>
      <sheetName val="i_3_zidarski_radovi2"/>
      <sheetName val="i_5_keramičarski_radovi2"/>
      <sheetName val="i_6_kamenorezački2"/>
      <sheetName val="5_izolaterski_radovi1"/>
      <sheetName val="Građevinski_Splitska_Banka1"/>
      <sheetName val="atm_održavanje"/>
      <sheetName val="GEODET_6"/>
      <sheetName val="BETONSKI_6"/>
      <sheetName val="krovna_konstr_6"/>
      <sheetName val="stolar_6"/>
      <sheetName val="bravar_6"/>
      <sheetName val="keram_i_kamenorez_6"/>
      <sheetName val="oprema_dvor_6"/>
      <sheetName val="bet_i_ab6"/>
      <sheetName val="izolac_6"/>
      <sheetName val="krov_konstr6"/>
      <sheetName val="keram_i_kamen6"/>
      <sheetName val="razni_6"/>
      <sheetName val="plan_ponude-6"/>
      <sheetName val="plan_ponude-_(3)6"/>
      <sheetName val="plan_ponude-_(2)6"/>
      <sheetName val="16__Prometnice4"/>
      <sheetName val="ŠPIŠIĆ_BUKOVICA-DVORANA4"/>
      <sheetName val="i_1_zemljani_radovi3"/>
      <sheetName val="i_2_betonski_i_ab_radovi3"/>
      <sheetName val="i_3_zidarski_radovi3"/>
      <sheetName val="i_5_keramičarski_radovi3"/>
      <sheetName val="i_6_kamenorezački3"/>
      <sheetName val="5_izolaterski_radovi2"/>
      <sheetName val="Građevinski_Splitska_Banka2"/>
      <sheetName val="atm_održavanje1"/>
      <sheetName val="Datapool"/>
      <sheetName val="ikos p_l"/>
      <sheetName val="7"/>
    </sheetNames>
    <sheetDataSet>
      <sheetData sheetId="0"/>
      <sheetData sheetId="1">
        <row r="10">
          <cell r="F10">
            <v>130349.75</v>
          </cell>
        </row>
      </sheetData>
      <sheetData sheetId="2"/>
      <sheetData sheetId="3"/>
      <sheetData sheetId="4">
        <row r="13">
          <cell r="F13">
            <v>593618.69000000006</v>
          </cell>
        </row>
      </sheetData>
      <sheetData sheetId="5"/>
      <sheetData sheetId="6"/>
      <sheetData sheetId="7"/>
      <sheetData sheetId="8"/>
      <sheetData sheetId="9"/>
      <sheetData sheetId="10"/>
      <sheetData sheetId="11"/>
      <sheetData sheetId="12"/>
      <sheetData sheetId="13">
        <row r="28">
          <cell r="F28">
            <v>571220</v>
          </cell>
        </row>
      </sheetData>
      <sheetData sheetId="14">
        <row r="25">
          <cell r="F25">
            <v>432109.74</v>
          </cell>
        </row>
      </sheetData>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row r="28">
          <cell r="F28">
            <v>571220</v>
          </cell>
        </row>
      </sheetData>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row r="28">
          <cell r="F28">
            <v>571220</v>
          </cell>
        </row>
      </sheetData>
      <sheetData sheetId="57"/>
      <sheetData sheetId="58"/>
      <sheetData sheetId="59"/>
      <sheetData sheetId="60"/>
      <sheetData sheetId="61"/>
      <sheetData sheetId="62"/>
      <sheetData sheetId="63"/>
      <sheetData sheetId="64"/>
      <sheetData sheetId="65"/>
      <sheetData sheetId="66" refreshError="1"/>
      <sheetData sheetId="67"/>
      <sheetData sheetId="68">
        <row r="28">
          <cell r="F28">
            <v>571220</v>
          </cell>
        </row>
      </sheetData>
      <sheetData sheetId="69"/>
      <sheetData sheetId="70">
        <row r="28">
          <cell r="F28">
            <v>571220</v>
          </cell>
        </row>
      </sheetData>
      <sheetData sheetId="71"/>
      <sheetData sheetId="72">
        <row r="28">
          <cell r="F28">
            <v>571220</v>
          </cell>
        </row>
      </sheetData>
      <sheetData sheetId="73">
        <row r="28">
          <cell r="F28">
            <v>571220</v>
          </cell>
        </row>
      </sheetData>
      <sheetData sheetId="74"/>
      <sheetData sheetId="75">
        <row r="28">
          <cell r="F28">
            <v>571220</v>
          </cell>
        </row>
      </sheetData>
      <sheetData sheetId="76"/>
      <sheetData sheetId="77"/>
      <sheetData sheetId="78">
        <row r="28">
          <cell r="F28">
            <v>571220</v>
          </cell>
        </row>
      </sheetData>
      <sheetData sheetId="79"/>
      <sheetData sheetId="80">
        <row r="28">
          <cell r="F28">
            <v>571220</v>
          </cell>
        </row>
      </sheetData>
      <sheetData sheetId="81"/>
      <sheetData sheetId="82">
        <row r="28">
          <cell r="F28">
            <v>571220</v>
          </cell>
        </row>
      </sheetData>
      <sheetData sheetId="83">
        <row r="28">
          <cell r="F28">
            <v>571220</v>
          </cell>
        </row>
      </sheetData>
      <sheetData sheetId="84" refreshError="1"/>
      <sheetData sheetId="85" refreshError="1"/>
      <sheetData sheetId="86" refreshError="1"/>
      <sheetData sheetId="87" refreshError="1"/>
      <sheetData sheetId="88" refreshError="1"/>
      <sheetData sheetId="89">
        <row r="28">
          <cell r="F28">
            <v>571220</v>
          </cell>
        </row>
      </sheetData>
      <sheetData sheetId="90">
        <row r="28">
          <cell r="F28">
            <v>571220</v>
          </cell>
        </row>
      </sheetData>
      <sheetData sheetId="91">
        <row r="28">
          <cell r="F28">
            <v>571220</v>
          </cell>
        </row>
      </sheetData>
      <sheetData sheetId="92">
        <row r="28">
          <cell r="F28">
            <v>571220</v>
          </cell>
        </row>
      </sheetData>
      <sheetData sheetId="93">
        <row r="28">
          <cell r="F28">
            <v>571220</v>
          </cell>
        </row>
      </sheetData>
      <sheetData sheetId="94" refreshError="1"/>
      <sheetData sheetId="95">
        <row r="28">
          <cell r="F28">
            <v>571220</v>
          </cell>
        </row>
      </sheetData>
      <sheetData sheetId="96">
        <row r="28">
          <cell r="F28">
            <v>571220</v>
          </cell>
        </row>
      </sheetData>
      <sheetData sheetId="97">
        <row r="28">
          <cell r="F28">
            <v>571220</v>
          </cell>
        </row>
      </sheetData>
      <sheetData sheetId="98">
        <row r="28">
          <cell r="F28">
            <v>571220</v>
          </cell>
        </row>
      </sheetData>
      <sheetData sheetId="99">
        <row r="28">
          <cell r="F28">
            <v>571220</v>
          </cell>
        </row>
      </sheetData>
      <sheetData sheetId="100">
        <row r="28">
          <cell r="F28">
            <v>571220</v>
          </cell>
        </row>
      </sheetData>
      <sheetData sheetId="101">
        <row r="28">
          <cell r="F28">
            <v>571220</v>
          </cell>
        </row>
      </sheetData>
      <sheetData sheetId="102">
        <row r="28">
          <cell r="F28">
            <v>571220</v>
          </cell>
        </row>
      </sheetData>
      <sheetData sheetId="103">
        <row r="28">
          <cell r="F28">
            <v>571220</v>
          </cell>
        </row>
      </sheetData>
      <sheetData sheetId="104">
        <row r="28">
          <cell r="F28">
            <v>571220</v>
          </cell>
        </row>
      </sheetData>
      <sheetData sheetId="105">
        <row r="28">
          <cell r="F28">
            <v>571220</v>
          </cell>
        </row>
      </sheetData>
      <sheetData sheetId="106">
        <row r="28">
          <cell r="F28">
            <v>571220</v>
          </cell>
        </row>
      </sheetData>
      <sheetData sheetId="107">
        <row r="28">
          <cell r="F28">
            <v>571220</v>
          </cell>
        </row>
      </sheetData>
      <sheetData sheetId="108">
        <row r="28">
          <cell r="F28">
            <v>571220</v>
          </cell>
        </row>
      </sheetData>
      <sheetData sheetId="109">
        <row r="28">
          <cell r="F28">
            <v>571220</v>
          </cell>
        </row>
      </sheetData>
      <sheetData sheetId="110">
        <row r="28">
          <cell r="F28">
            <v>571220</v>
          </cell>
        </row>
      </sheetData>
      <sheetData sheetId="111">
        <row r="28">
          <cell r="F28">
            <v>571220</v>
          </cell>
        </row>
      </sheetData>
      <sheetData sheetId="112" refreshError="1"/>
      <sheetData sheetId="113" refreshError="1"/>
      <sheetData sheetId="114" refreshError="1"/>
      <sheetData sheetId="115" refreshError="1"/>
      <sheetData sheetId="116" refreshError="1"/>
      <sheetData sheetId="117" refreshError="1"/>
      <sheetData sheetId="118"/>
      <sheetData sheetId="119"/>
      <sheetData sheetId="120">
        <row r="28">
          <cell r="F28">
            <v>571220</v>
          </cell>
        </row>
      </sheetData>
      <sheetData sheetId="121">
        <row r="28">
          <cell r="F28">
            <v>571220</v>
          </cell>
        </row>
      </sheetData>
      <sheetData sheetId="122">
        <row r="28">
          <cell r="F28">
            <v>571220</v>
          </cell>
        </row>
      </sheetData>
      <sheetData sheetId="123">
        <row r="28">
          <cell r="F28">
            <v>571220</v>
          </cell>
        </row>
      </sheetData>
      <sheetData sheetId="124">
        <row r="28">
          <cell r="F28">
            <v>571220</v>
          </cell>
        </row>
      </sheetData>
      <sheetData sheetId="125">
        <row r="28">
          <cell r="F28">
            <v>571220</v>
          </cell>
        </row>
      </sheetData>
      <sheetData sheetId="126">
        <row r="28">
          <cell r="F28">
            <v>571220</v>
          </cell>
        </row>
      </sheetData>
      <sheetData sheetId="127">
        <row r="28">
          <cell r="F28">
            <v>571220</v>
          </cell>
        </row>
      </sheetData>
      <sheetData sheetId="128">
        <row r="28">
          <cell r="F28">
            <v>571220</v>
          </cell>
        </row>
      </sheetData>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refreshError="1"/>
      <sheetData sheetId="143" refreshError="1"/>
      <sheetData sheetId="144" refreshError="1"/>
      <sheetData sheetId="145" refreshError="1"/>
      <sheetData sheetId="146">
        <row r="28">
          <cell r="F28">
            <v>571220</v>
          </cell>
        </row>
      </sheetData>
      <sheetData sheetId="147"/>
      <sheetData sheetId="148"/>
      <sheetData sheetId="149">
        <row r="28">
          <cell r="F28">
            <v>571220</v>
          </cell>
        </row>
      </sheetData>
      <sheetData sheetId="150"/>
      <sheetData sheetId="151"/>
      <sheetData sheetId="152">
        <row r="28">
          <cell r="F28">
            <v>571220</v>
          </cell>
        </row>
      </sheetData>
      <sheetData sheetId="153"/>
      <sheetData sheetId="154"/>
      <sheetData sheetId="155">
        <row r="28">
          <cell r="F28">
            <v>571220</v>
          </cell>
        </row>
      </sheetData>
      <sheetData sheetId="156"/>
      <sheetData sheetId="157"/>
      <sheetData sheetId="158">
        <row r="28">
          <cell r="F28">
            <v>571220</v>
          </cell>
        </row>
      </sheetData>
      <sheetData sheetId="159"/>
      <sheetData sheetId="160"/>
      <sheetData sheetId="161">
        <row r="28">
          <cell r="F28">
            <v>571220</v>
          </cell>
        </row>
      </sheetData>
      <sheetData sheetId="162"/>
      <sheetData sheetId="163"/>
      <sheetData sheetId="164"/>
      <sheetData sheetId="165"/>
      <sheetData sheetId="166"/>
      <sheetData sheetId="167"/>
      <sheetData sheetId="168"/>
      <sheetData sheetId="169"/>
      <sheetData sheetId="170"/>
      <sheetData sheetId="171"/>
      <sheetData sheetId="172"/>
      <sheetData sheetId="173"/>
      <sheetData sheetId="174">
        <row r="28">
          <cell r="F28">
            <v>571220</v>
          </cell>
        </row>
      </sheetData>
      <sheetData sheetId="175"/>
      <sheetData sheetId="176"/>
      <sheetData sheetId="177">
        <row r="28">
          <cell r="F28">
            <v>571220</v>
          </cell>
        </row>
      </sheetData>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refreshError="1"/>
      <sheetData sheetId="194" refreshError="1"/>
      <sheetData sheetId="195" refreshError="1"/>
      <sheetData sheetId="196" refreshError="1"/>
      <sheetData sheetId="197" refreshError="1"/>
      <sheetData sheetId="198"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ODET."/>
      <sheetName val="ZEMLJAN"/>
      <sheetName val="BETONSKI "/>
      <sheetName val="zidarski"/>
      <sheetName val="izolacija"/>
      <sheetName val="krovna konstr."/>
      <sheetName val="krovopokr-limar"/>
      <sheetName val="stolar."/>
      <sheetName val="bravar."/>
      <sheetName val="keram i kamenorez."/>
      <sheetName val="parket"/>
      <sheetName val="SOBOSLIKAR-FASAD"/>
      <sheetName val="razni"/>
      <sheetName val="oprema dvor."/>
      <sheetName val="okoliš"/>
      <sheetName val="voda"/>
      <sheetName val="elektr"/>
      <sheetName val="PLIN"/>
      <sheetName val="zemljani"/>
      <sheetName val="bet.i ab"/>
      <sheetName val="zidar"/>
      <sheetName val="izolac."/>
      <sheetName val="krov.konstr"/>
      <sheetName val="krovo-lim"/>
      <sheetName val="stolar"/>
      <sheetName val="bravar"/>
      <sheetName val="keram i kamen"/>
      <sheetName val="soboslik"/>
      <sheetName val="razni "/>
      <sheetName val="REZIME"/>
      <sheetName val="materijali"/>
      <sheetName val="plan ponude-"/>
      <sheetName val="plan ponude- (3)"/>
      <sheetName val="plan ponude- (2)"/>
      <sheetName val="DOKAZNICA"/>
      <sheetName val="RAZNI RADOVI"/>
      <sheetName val="proračun gubitaka"/>
      <sheetName val="koeficijenti"/>
      <sheetName val="rekapitulacija"/>
      <sheetName val="GEODET_"/>
      <sheetName val="BETONSKI_"/>
      <sheetName val="krovna_konstr_"/>
      <sheetName val="stolar_"/>
      <sheetName val="bravar_"/>
      <sheetName val="keram_i_kamenorez_"/>
      <sheetName val="oprema_dvor_"/>
      <sheetName val="bet_i_ab"/>
      <sheetName val="izolac_"/>
      <sheetName val="krov_konstr"/>
      <sheetName val="keram_i_kamen"/>
      <sheetName val="razni_"/>
      <sheetName val="plan_ponude-"/>
      <sheetName val="plan_ponude-_(3)"/>
      <sheetName val="plan_ponude-_(2)"/>
      <sheetName val="RAZNI_RADOVI"/>
      <sheetName val="proračun"/>
      <sheetName val="Configuration"/>
      <sheetName val="revenues"/>
      <sheetName val="Start"/>
      <sheetName val="marke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refreshError="1"/>
      <sheetData sheetId="36" refreshError="1"/>
      <sheetData sheetId="37" refreshError="1"/>
      <sheetData sheetId="38" refreshError="1"/>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refreshError="1"/>
      <sheetData sheetId="56" refreshError="1"/>
      <sheetData sheetId="57" refreshError="1"/>
      <sheetData sheetId="58" refreshError="1"/>
      <sheetData sheetId="59"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rt"/>
      <sheetName val="Market"/>
      <sheetName val="Revenues"/>
      <sheetName val="_BalanceSheet"/>
      <sheetName val="_Profit&amp;Loss"/>
      <sheetName val="_CashFlow"/>
      <sheetName val="_Valuation"/>
      <sheetName val="SUMMARY"/>
      <sheetName val="Parameter "/>
      <sheetName val="Datapool"/>
    </sheetNames>
    <sheetDataSet>
      <sheetData sheetId="0"/>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OLEKTORI"/>
      <sheetName val="GKNJIGA"/>
    </sheetNames>
    <sheetDataSet>
      <sheetData sheetId="0"/>
      <sheetData sheetId="1"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KTORI"/>
      <sheetName val="1-GL.TRASA I OBJEKTI"/>
      <sheetName val="VODOVOD,KANALIZACIJA,.... "/>
      <sheetName val="REKAPITULACIJA"/>
      <sheetName val="1-GL_TRASA_I_OBJEKTI"/>
      <sheetName val="VODOVOD,KANALIZACIJA,_____"/>
      <sheetName val="soboslik"/>
      <sheetName val="razni_"/>
      <sheetName val="elektr"/>
      <sheetName val="plin"/>
      <sheetName val="1-GL_TRASA_I_OBJEKTI1"/>
      <sheetName val="VODOVOD,KANALIZACIJA,_____1"/>
      <sheetName val="1-GL_TRASA_I_OBJEKTI2"/>
      <sheetName val="VODOVOD,KANALIZACIJA,_____2"/>
      <sheetName val="1-GL_TRASA_I_OBJEKTI3"/>
      <sheetName val="VODOVOD,KANALIZACIJA,_____3"/>
      <sheetName val="proračun gubitaka"/>
      <sheetName val="1-GL_TRASA_I_OBJEKTI4"/>
      <sheetName val="VODOVOD,KANALIZACIJA,_____4"/>
      <sheetName val="proračun_gubitaka"/>
      <sheetName val="ZEMLJAN"/>
      <sheetName val="razni "/>
      <sheetName val="izolacija"/>
      <sheetName val="oprema dvor."/>
      <sheetName val="okoliš"/>
      <sheetName val="proračun"/>
      <sheetName val="RAZNI RADOVI"/>
      <sheetName val="costs"/>
      <sheetName val="Tabelle2"/>
      <sheetName val="1-GL_TRASA_I_OBJEKTI7"/>
      <sheetName val="VODOVOD,KANALIZACIJA,_____7"/>
      <sheetName val="1-GL_TRASA_I_OBJEKTI5"/>
      <sheetName val="VODOVOD,KANALIZACIJA,_____5"/>
      <sheetName val="1-GL_TRASA_I_OBJEKTI6"/>
      <sheetName val="VODOVOD,KANALIZACIJA,_____6"/>
      <sheetName val="1-GL_TRASA_I_OBJEKTI8"/>
      <sheetName val="VODOVOD,KANALIZACIJA,_____8"/>
      <sheetName val="proračun_gubitaka1"/>
      <sheetName val="razni_1"/>
      <sheetName val="oprema_dvor_"/>
      <sheetName val="RAZNI_RADOVI"/>
      <sheetName val="revenues"/>
      <sheetName val="Start"/>
      <sheetName val="market"/>
      <sheetName val="proračun_gubitaka2"/>
      <sheetName val="razni_2"/>
      <sheetName val="oprema_dvor_1"/>
      <sheetName val="RAZNI_RADOVI1"/>
      <sheetName val="koeficijenti"/>
      <sheetName val="Parameter "/>
      <sheetName val="Osn-Pod"/>
      <sheetName val="1-GL_TRASA_I_OBJEKTI9"/>
      <sheetName val="VODOVOD,KANALIZACIJA,_____9"/>
      <sheetName val="proračun_gubitaka3"/>
      <sheetName val="razni_3"/>
      <sheetName val="oprema_dvor_2"/>
      <sheetName val="RAZNI_RADOVI2"/>
      <sheetName val="1-GL_TRASA_I_OBJEKTI10"/>
      <sheetName val="VODOVOD,KANALIZACIJA,_____10"/>
      <sheetName val="proračun_gubitaka4"/>
      <sheetName val="razni_4"/>
      <sheetName val="oprema_dvor_3"/>
      <sheetName val="RAZNI_RADOVI3"/>
      <sheetName val="1-GL_TRASA_I_OBJEKTI11"/>
      <sheetName val="VODOVOD,KANALIZACIJA,_____11"/>
      <sheetName val="proračun_gubitaka5"/>
      <sheetName val="razni_5"/>
      <sheetName val="oprema_dvor_4"/>
      <sheetName val="RAZNI_RADOVI4"/>
    </sheetNames>
    <sheetDataSet>
      <sheetData sheetId="0" refreshError="1">
        <row r="4">
          <cell r="B4">
            <v>0.95299999999999996</v>
          </cell>
        </row>
      </sheetData>
      <sheetData sheetId="1" refreshError="1"/>
      <sheetData sheetId="2" refreshError="1"/>
      <sheetData sheetId="3" refreshError="1"/>
      <sheetData sheetId="4"/>
      <sheetData sheetId="5"/>
      <sheetData sheetId="6" refreshError="1"/>
      <sheetData sheetId="7" refreshError="1"/>
      <sheetData sheetId="8" refreshError="1"/>
      <sheetData sheetId="9" refreshError="1"/>
      <sheetData sheetId="10"/>
      <sheetData sheetId="11"/>
      <sheetData sheetId="12"/>
      <sheetData sheetId="13"/>
      <sheetData sheetId="14" refreshError="1"/>
      <sheetData sheetId="15" refreshError="1"/>
      <sheetData sheetId="16" refreshError="1"/>
      <sheetData sheetId="17"/>
      <sheetData sheetId="18"/>
      <sheetData sheetId="19"/>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sheetData sheetId="30"/>
      <sheetData sheetId="31"/>
      <sheetData sheetId="32"/>
      <sheetData sheetId="33"/>
      <sheetData sheetId="34"/>
      <sheetData sheetId="35"/>
      <sheetData sheetId="36"/>
      <sheetData sheetId="37"/>
      <sheetData sheetId="38"/>
      <sheetData sheetId="39"/>
      <sheetData sheetId="40"/>
      <sheetData sheetId="41" refreshError="1"/>
      <sheetData sheetId="42" refreshError="1"/>
      <sheetData sheetId="43" refreshError="1"/>
      <sheetData sheetId="44"/>
      <sheetData sheetId="45"/>
      <sheetData sheetId="46"/>
      <sheetData sheetId="47"/>
      <sheetData sheetId="48" refreshError="1"/>
      <sheetData sheetId="49" refreshError="1"/>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ASLOVNA"/>
      <sheetName val="PRORAČUN"/>
      <sheetName val="PRORAČUN V=15m3"/>
      <sheetName val="Tablice"/>
      <sheetName val="PRORAČUN_V=15m3"/>
      <sheetName val="PRORAČUN_V=15m31"/>
      <sheetName val="PRORAČUN_V=15m32"/>
      <sheetName val="PRORAČUN_V=15m33"/>
      <sheetName val="PRORAČUN_V=15m34"/>
      <sheetName val="PRORAČUN_V=15m36"/>
      <sheetName val="PRORAČUN_V=15m35"/>
      <sheetName val="PRORAČUN_V=15m37"/>
      <sheetName val="PRORAČUN_V=15m38"/>
      <sheetName val="PRORAČUN_V=15m39"/>
      <sheetName val="PRORAČUN_V=15m310"/>
      <sheetName val="PRORAČUN_V=15m311"/>
      <sheetName val="PRORAČUN_V=15m313"/>
      <sheetName val="PRORAČUN_V=15m312"/>
      <sheetName val="PRORAČUN_V=15m314"/>
      <sheetName val="PRORAČUN_V=15m315"/>
    </sheetNames>
    <sheetDataSet>
      <sheetData sheetId="0" refreshError="1"/>
      <sheetData sheetId="1" refreshError="1"/>
      <sheetData sheetId="2" refreshError="1"/>
      <sheetData sheetId="3" refreshError="1"/>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ASLOVNA"/>
      <sheetName val="I.1 Zemljani radovi"/>
      <sheetName val="I.2 Betonski i AB radovi"/>
      <sheetName val="I.3 Zidarski radovi"/>
      <sheetName val="I.4 Krovopokrivački radovi"/>
      <sheetName val="I.5 Keramičarski radovi"/>
      <sheetName val="I.6 Kamenorezački"/>
      <sheetName val="I.7 Stolarija"/>
      <sheetName val="I.8 Soboslikarsko ličil. rad."/>
      <sheetName val="I.9 Limarski radovi"/>
      <sheetName val="I.10 Fasaderski radovi"/>
      <sheetName val="II. BAZEN"/>
      <sheetName val="III. LJETNJA KUHINJA"/>
      <sheetName val="IV. Parcijalno uređenje okoliša"/>
      <sheetName val="REKAPITULACIJA"/>
      <sheetName val="Sheet1"/>
      <sheetName val="I_1_Zemljani_radovi"/>
      <sheetName val="I_2_Betonski_i_AB_radovi"/>
      <sheetName val="I_3_Zidarski_radovi"/>
      <sheetName val="I_4_Krovopokrivački_radovi"/>
      <sheetName val="I_5_Keramičarski_radovi"/>
      <sheetName val="I_6_Kamenorezački"/>
      <sheetName val="I_7_Stolarija"/>
      <sheetName val="I_8_Soboslikarsko_ličil__rad_"/>
      <sheetName val="I_9_Limarski_radovi"/>
      <sheetName val="I_10_Fasaderski_radovi"/>
      <sheetName val="II__BAZEN"/>
      <sheetName val="III__LJETNJA_KUHINJA"/>
      <sheetName val="IV__Parcijalno_uređenje_okoliš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matička-oprema"/>
      <sheetName val="Ponuda"/>
      <sheetName val="Zahtjev "/>
      <sheetName val="Manager podaci"/>
      <sheetName val="pomoćni list"/>
      <sheetName val="opex"/>
    </sheetNames>
    <sheetDataSet>
      <sheetData sheetId="0"/>
      <sheetData sheetId="1"/>
      <sheetData sheetId="2"/>
      <sheetData sheetId="3"/>
      <sheetData sheetId="4"/>
      <sheetData sheetId="5"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kupno"/>
      <sheetName val="Statistics summary"/>
      <sheetName val="MODEL MUX"/>
      <sheetName val="RSU&amp;SU calculation"/>
      <sheetName val="Model RSU &amp; SU"/>
      <sheetName val="Izračun"/>
      <sheetName val="Model LC"/>
      <sheetName val="MODEL TTC i MC"/>
      <sheetName val="Statistics RSU &amp; SU"/>
      <sheetName val="Statistics LE"/>
      <sheetName val="Statistics TE"/>
      <sheetName val="Statistics IE"/>
      <sheetName val="INEX"/>
      <sheetName val="Trunkovi"/>
      <sheetName val="Product calculation"/>
      <sheetName val="Summary minutes"/>
      <sheetName val="Trafic Statistics"/>
      <sheetName val="Prometni model"/>
      <sheetName val="Analiza"/>
      <sheetName val="Analiza 2"/>
      <sheetName val="RSU&amp;SU calculation (2)"/>
      <sheetName val="ikos p_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kapitulacija"/>
      <sheetName val="16. Prometnice"/>
      <sheetName val="17. Ograda"/>
      <sheetName val="18. Krajobraz"/>
      <sheetName val="16_ Prometnice"/>
      <sheetName val="16__Prometnice"/>
      <sheetName val="17__Ograda"/>
      <sheetName val="18__Krajobraz"/>
      <sheetName val="16__Prometnice1"/>
      <sheetName val="TROŠKOVNIK"/>
      <sheetName val="17__Ograda1"/>
      <sheetName val="18__Krajobraz1"/>
      <sheetName val="16__Prometnice2"/>
      <sheetName val="16__Prometnice7"/>
      <sheetName val="17__Ograda4"/>
      <sheetName val="18__Krajobraz4"/>
      <sheetName val="16__Prometnice8"/>
      <sheetName val="16__Prometnice5"/>
      <sheetName val="17__Ograda3"/>
      <sheetName val="18__Krajobraz3"/>
      <sheetName val="16__Prometnice6"/>
      <sheetName val="16__Prometnice3"/>
      <sheetName val="17__Ograda2"/>
      <sheetName val="18__Krajobraz2"/>
      <sheetName val="16__Prometnice4"/>
      <sheetName val="16__Prometnice9"/>
      <sheetName val="17__Ograda5"/>
      <sheetName val="18__Krajobraz5"/>
      <sheetName val="16__Prometnice10"/>
      <sheetName val="soboslik"/>
      <sheetName val="elektr"/>
      <sheetName val="plin"/>
      <sheetName val="ZEMLJAN"/>
      <sheetName val="razni "/>
      <sheetName val="izolacija"/>
      <sheetName val="oprema dvor."/>
      <sheetName val="okoliš"/>
      <sheetName val="offen LIDL-Troskovnik-16-17-18-"/>
      <sheetName val="V-LEVEL KRILO"/>
      <sheetName val="V-LEVEL BAZEN"/>
      <sheetName val="11 PARKING br.6.1"/>
      <sheetName val="13 ENTRY PIAZZA"/>
      <sheetName val="V LEVEL ZONA"/>
      <sheetName val="proračun"/>
      <sheetName val="16__Prometnice11"/>
      <sheetName val="17__Ograda6"/>
      <sheetName val="18__Krajobraz6"/>
      <sheetName val="16__Prometnice12"/>
      <sheetName val="razni_"/>
      <sheetName val="oprema_dvor_"/>
      <sheetName val="offen_LIDL-Troskovnik-16-17-18-"/>
      <sheetName val="V-LEVEL_KRILO"/>
      <sheetName val="V-LEVEL_BAZEN"/>
      <sheetName val="11_PARKING_br_6_1"/>
      <sheetName val="13_ENTRY_PIAZZA"/>
      <sheetName val="V_LEVEL_ZONA"/>
      <sheetName val="elektro"/>
      <sheetName val="el_sunčana_el"/>
      <sheetName val="proračun gubitaka"/>
      <sheetName val="f.bazenska tehnika"/>
      <sheetName val="koeficijenti"/>
      <sheetName val="Faktori"/>
      <sheetName val="16__Prometnice13"/>
      <sheetName val="17__Ograda7"/>
      <sheetName val="18__Krajobraz7"/>
      <sheetName val="16__Prometnice14"/>
      <sheetName val="razni_1"/>
      <sheetName val="oprema_dvor_1"/>
      <sheetName val="offen_LIDL-Troskovnik-16-17-181"/>
      <sheetName val="V-LEVEL_KRILO1"/>
      <sheetName val="V-LEVEL_BAZEN1"/>
      <sheetName val="11_PARKING_br_6_11"/>
      <sheetName val="13_ENTRY_PIAZZA1"/>
      <sheetName val="V_LEVEL_ZONA1"/>
      <sheetName val="proračun_gubitaka"/>
      <sheetName val="Hotel kolicine"/>
      <sheetName val="ab"/>
      <sheetName val="zidarski"/>
      <sheetName val="16__Prometnice19"/>
      <sheetName val="17__Ograda10"/>
      <sheetName val="18__Krajobraz10"/>
      <sheetName val="16__Prometnice20"/>
      <sheetName val="razni_4"/>
      <sheetName val="oprema_dvor_4"/>
      <sheetName val="offen_LIDL-Troskovnik-16-17-184"/>
      <sheetName val="V-LEVEL_KRILO4"/>
      <sheetName val="V-LEVEL_BAZEN4"/>
      <sheetName val="11_PARKING_br_6_14"/>
      <sheetName val="13_ENTRY_PIAZZA4"/>
      <sheetName val="V_LEVEL_ZONA4"/>
      <sheetName val="16__Prometnice15"/>
      <sheetName val="17__Ograda8"/>
      <sheetName val="18__Krajobraz8"/>
      <sheetName val="16__Prometnice16"/>
      <sheetName val="razni_2"/>
      <sheetName val="oprema_dvor_2"/>
      <sheetName val="offen_LIDL-Troskovnik-16-17-182"/>
      <sheetName val="V-LEVEL_KRILO2"/>
      <sheetName val="V-LEVEL_BAZEN2"/>
      <sheetName val="11_PARKING_br_6_12"/>
      <sheetName val="13_ENTRY_PIAZZA2"/>
      <sheetName val="V_LEVEL_ZONA2"/>
      <sheetName val="16__Prometnice17"/>
      <sheetName val="17__Ograda9"/>
      <sheetName val="18__Krajobraz9"/>
      <sheetName val="16__Prometnice18"/>
      <sheetName val="razni_3"/>
      <sheetName val="oprema_dvor_3"/>
      <sheetName val="offen_LIDL-Troskovnik-16-17-183"/>
      <sheetName val="V-LEVEL_KRILO3"/>
      <sheetName val="V-LEVEL_BAZEN3"/>
      <sheetName val="11_PARKING_br_6_13"/>
      <sheetName val="13_ENTRY_PIAZZA3"/>
      <sheetName val="V_LEVEL_ZONA3"/>
      <sheetName val="5_IZOLATERSKI RADOVI"/>
      <sheetName val="i.1 zemljani radovi"/>
      <sheetName val="i.2 betonski i ab radovi"/>
      <sheetName val="i.3 zidarski radovi"/>
      <sheetName val="i.5 keramičarski radovi"/>
      <sheetName val="i.6 kamenorezački"/>
      <sheetName val="konzern-ratios"/>
      <sheetName val="viiic.0.e"/>
      <sheetName val="16__Prometnice21"/>
      <sheetName val="17__Ograda11"/>
      <sheetName val="18__Krajobraz11"/>
      <sheetName val="16__Prometnice22"/>
      <sheetName val="razni_5"/>
      <sheetName val="oprema_dvor_5"/>
      <sheetName val="offen_LIDL-Troskovnik-16-17-185"/>
      <sheetName val="f_bazenska_tehnika"/>
      <sheetName val="V-LEVEL_KRILO5"/>
      <sheetName val="V-LEVEL_BAZEN5"/>
      <sheetName val="11_PARKING_br_6_15"/>
      <sheetName val="13_ENTRY_PIAZZA5"/>
      <sheetName val="V_LEVEL_ZONA5"/>
      <sheetName val="proračun_gubitaka1"/>
      <sheetName val="Hotel_kolicine"/>
      <sheetName val="i_1_zemljani_radovi"/>
      <sheetName val="i_2_betonski_i_ab_radovi"/>
      <sheetName val="i_3_zidarski_radovi"/>
      <sheetName val="i_5_keramičarski_radovi"/>
      <sheetName val="i_6_kamenorezački"/>
      <sheetName val="5_IZOLATERSKI_RADOVI"/>
      <sheetName val="elektroinstalacije"/>
      <sheetName val="i a_gradevinski radovi"/>
      <sheetName val="1_an_vik"/>
      <sheetName val="RAZNI RADOVI"/>
      <sheetName val="POMOĆNI"/>
      <sheetName val="Parametri i analize"/>
      <sheetName val="f_bazenska_tehnika1"/>
      <sheetName val="Rabatte"/>
      <sheetName val="Aktivni"/>
      <sheetName val="dvorana"/>
      <sheetName val="elektro_trosk"/>
      <sheetName val="16__Prometnice23"/>
      <sheetName val="17__Ograda12"/>
      <sheetName val="18__Krajobraz12"/>
      <sheetName val="16__Prometnice24"/>
      <sheetName val="razni_6"/>
      <sheetName val="oprema_dvor_6"/>
      <sheetName val="offen_LIDL-Troskovnik-16-17-186"/>
      <sheetName val="V-LEVEL_KRILO6"/>
      <sheetName val="V-LEVEL_BAZEN6"/>
      <sheetName val="11_PARKING_br_6_16"/>
      <sheetName val="13_ENTRY_PIAZZA6"/>
      <sheetName val="V_LEVEL_ZONA6"/>
      <sheetName val="proračun_gubitaka2"/>
      <sheetName val="Hotel_kolicine1"/>
      <sheetName val="i_1_zemljani_radovi1"/>
      <sheetName val="i_2_betonski_i_ab_radovi1"/>
      <sheetName val="i_3_zidarski_radovi1"/>
      <sheetName val="i_5_keramičarski_radovi1"/>
      <sheetName val="i_6_kamenorezački1"/>
      <sheetName val="5_IZOLATERSKI_RADOVI1"/>
      <sheetName val="viiic_0_e"/>
      <sheetName val="RAZNI_RADOVI"/>
      <sheetName val="i_a_gradevinski_radovi"/>
      <sheetName val="Peering"/>
      <sheetName val="16__Prometnice25"/>
      <sheetName val="17__Ograda13"/>
      <sheetName val="18__Krajobraz13"/>
      <sheetName val="16__Prometnice26"/>
      <sheetName val="razni_7"/>
      <sheetName val="oprema_dvor_7"/>
      <sheetName val="offen_LIDL-Troskovnik-16-17-187"/>
      <sheetName val="V-LEVEL_KRILO7"/>
      <sheetName val="V-LEVEL_BAZEN7"/>
      <sheetName val="11_PARKING_br_6_17"/>
      <sheetName val="13_ENTRY_PIAZZA7"/>
      <sheetName val="V_LEVEL_ZONA7"/>
      <sheetName val="proračun_gubitaka3"/>
      <sheetName val="f_bazenska_tehnika2"/>
      <sheetName val="Hotel_kolicine2"/>
      <sheetName val="i_1_zemljani_radovi2"/>
      <sheetName val="i_2_betonski_i_ab_radovi2"/>
      <sheetName val="i_3_zidarski_radovi2"/>
      <sheetName val="i_5_keramičarski_radovi2"/>
      <sheetName val="i_6_kamenorezački2"/>
      <sheetName val="5_IZOLATERSKI_RADOVI2"/>
      <sheetName val="viiic_0_e1"/>
      <sheetName val="RAZNI_RADOVI1"/>
      <sheetName val="i_a_gradevinski_radovi1"/>
      <sheetName val="Parametri_i_analize"/>
      <sheetName val="16__Prometnice59"/>
      <sheetName val="17__Ograda30"/>
      <sheetName val="18__Krajobraz30"/>
      <sheetName val="16__Prometnice60"/>
      <sheetName val="razni_24"/>
      <sheetName val="oprema_dvor_24"/>
      <sheetName val="offen_LIDL-Troskovnik-16-17-124"/>
      <sheetName val="V-LEVEL_KRILO24"/>
      <sheetName val="V-LEVEL_BAZEN24"/>
      <sheetName val="11_PARKING_br_6_124"/>
      <sheetName val="13_ENTRY_PIAZZA24"/>
      <sheetName val="V_LEVEL_ZONA24"/>
      <sheetName val="proračun_gubitaka20"/>
      <sheetName val="f_bazenska_tehnika16"/>
      <sheetName val="Hotel_kolicine9"/>
      <sheetName val="16__Prometnice27"/>
      <sheetName val="17__Ograda14"/>
      <sheetName val="18__Krajobraz14"/>
      <sheetName val="16__Prometnice28"/>
      <sheetName val="razni_8"/>
      <sheetName val="oprema_dvor_8"/>
      <sheetName val="offen_LIDL-Troskovnik-16-17-188"/>
      <sheetName val="V-LEVEL_KRILO8"/>
      <sheetName val="V-LEVEL_BAZEN8"/>
      <sheetName val="11_PARKING_br_6_18"/>
      <sheetName val="13_ENTRY_PIAZZA8"/>
      <sheetName val="V_LEVEL_ZONA8"/>
      <sheetName val="proračun_gubitaka4"/>
      <sheetName val="16__Prometnice29"/>
      <sheetName val="17__Ograda15"/>
      <sheetName val="18__Krajobraz15"/>
      <sheetName val="16__Prometnice30"/>
      <sheetName val="razni_9"/>
      <sheetName val="oprema_dvor_9"/>
      <sheetName val="offen_LIDL-Troskovnik-16-17-189"/>
      <sheetName val="V-LEVEL_KRILO9"/>
      <sheetName val="V-LEVEL_BAZEN9"/>
      <sheetName val="11_PARKING_br_6_19"/>
      <sheetName val="13_ENTRY_PIAZZA9"/>
      <sheetName val="V_LEVEL_ZONA9"/>
      <sheetName val="proračun_gubitaka5"/>
      <sheetName val="16__Prometnice41"/>
      <sheetName val="17__Ograda21"/>
      <sheetName val="18__Krajobraz21"/>
      <sheetName val="16__Prometnice42"/>
      <sheetName val="razni_15"/>
      <sheetName val="oprema_dvor_15"/>
      <sheetName val="offen_LIDL-Troskovnik-16-17-115"/>
      <sheetName val="V-LEVEL_KRILO15"/>
      <sheetName val="V-LEVEL_BAZEN15"/>
      <sheetName val="11_PARKING_br_6_115"/>
      <sheetName val="13_ENTRY_PIAZZA15"/>
      <sheetName val="V_LEVEL_ZONA15"/>
      <sheetName val="proračun_gubitaka11"/>
      <sheetName val="f_bazenska_tehnika7"/>
      <sheetName val="16__Prometnice31"/>
      <sheetName val="17__Ograda16"/>
      <sheetName val="18__Krajobraz16"/>
      <sheetName val="16__Prometnice32"/>
      <sheetName val="razni_10"/>
      <sheetName val="oprema_dvor_10"/>
      <sheetName val="offen_LIDL-Troskovnik-16-17-110"/>
      <sheetName val="V-LEVEL_KRILO10"/>
      <sheetName val="V-LEVEL_BAZEN10"/>
      <sheetName val="11_PARKING_br_6_110"/>
      <sheetName val="13_ENTRY_PIAZZA10"/>
      <sheetName val="V_LEVEL_ZONA10"/>
      <sheetName val="proračun_gubitaka6"/>
      <sheetName val="16__Prometnice33"/>
      <sheetName val="17__Ograda17"/>
      <sheetName val="18__Krajobraz17"/>
      <sheetName val="16__Prometnice34"/>
      <sheetName val="razni_11"/>
      <sheetName val="oprema_dvor_11"/>
      <sheetName val="offen_LIDL-Troskovnik-16-17-111"/>
      <sheetName val="V-LEVEL_KRILO11"/>
      <sheetName val="V-LEVEL_BAZEN11"/>
      <sheetName val="11_PARKING_br_6_111"/>
      <sheetName val="13_ENTRY_PIAZZA11"/>
      <sheetName val="V_LEVEL_ZONA11"/>
      <sheetName val="proračun_gubitaka7"/>
      <sheetName val="f_bazenska_tehnika3"/>
      <sheetName val="16__Prometnice35"/>
      <sheetName val="17__Ograda18"/>
      <sheetName val="18__Krajobraz18"/>
      <sheetName val="16__Prometnice36"/>
      <sheetName val="razni_12"/>
      <sheetName val="oprema_dvor_12"/>
      <sheetName val="offen_LIDL-Troskovnik-16-17-112"/>
      <sheetName val="V-LEVEL_KRILO12"/>
      <sheetName val="V-LEVEL_BAZEN12"/>
      <sheetName val="11_PARKING_br_6_112"/>
      <sheetName val="13_ENTRY_PIAZZA12"/>
      <sheetName val="V_LEVEL_ZONA12"/>
      <sheetName val="proračun_gubitaka8"/>
      <sheetName val="f_bazenska_tehnika4"/>
      <sheetName val="16__Prometnice37"/>
      <sheetName val="17__Ograda19"/>
      <sheetName val="18__Krajobraz19"/>
      <sheetName val="16__Prometnice38"/>
      <sheetName val="razni_13"/>
      <sheetName val="oprema_dvor_13"/>
      <sheetName val="offen_LIDL-Troskovnik-16-17-113"/>
      <sheetName val="V-LEVEL_KRILO13"/>
      <sheetName val="V-LEVEL_BAZEN13"/>
      <sheetName val="11_PARKING_br_6_113"/>
      <sheetName val="13_ENTRY_PIAZZA13"/>
      <sheetName val="V_LEVEL_ZONA13"/>
      <sheetName val="proračun_gubitaka9"/>
      <sheetName val="f_bazenska_tehnika5"/>
      <sheetName val="16__Prometnice39"/>
      <sheetName val="17__Ograda20"/>
      <sheetName val="18__Krajobraz20"/>
      <sheetName val="16__Prometnice40"/>
      <sheetName val="razni_14"/>
      <sheetName val="oprema_dvor_14"/>
      <sheetName val="offen_LIDL-Troskovnik-16-17-114"/>
      <sheetName val="V-LEVEL_KRILO14"/>
      <sheetName val="V-LEVEL_BAZEN14"/>
      <sheetName val="11_PARKING_br_6_114"/>
      <sheetName val="13_ENTRY_PIAZZA14"/>
      <sheetName val="V_LEVEL_ZONA14"/>
      <sheetName val="proračun_gubitaka10"/>
      <sheetName val="f_bazenska_tehnika6"/>
      <sheetName val="16__Prometnice43"/>
      <sheetName val="17__Ograda22"/>
      <sheetName val="18__Krajobraz22"/>
      <sheetName val="16__Prometnice44"/>
      <sheetName val="razni_16"/>
      <sheetName val="oprema_dvor_16"/>
      <sheetName val="offen_LIDL-Troskovnik-16-17-116"/>
      <sheetName val="V-LEVEL_KRILO16"/>
      <sheetName val="V-LEVEL_BAZEN16"/>
      <sheetName val="11_PARKING_br_6_116"/>
      <sheetName val="13_ENTRY_PIAZZA16"/>
      <sheetName val="V_LEVEL_ZONA16"/>
      <sheetName val="proračun_gubitaka12"/>
      <sheetName val="f_bazenska_tehnika8"/>
      <sheetName val="16__Prometnice45"/>
      <sheetName val="17__Ograda23"/>
      <sheetName val="18__Krajobraz23"/>
      <sheetName val="16__Prometnice46"/>
      <sheetName val="razni_17"/>
      <sheetName val="oprema_dvor_17"/>
      <sheetName val="offen_LIDL-Troskovnik-16-17-117"/>
      <sheetName val="V-LEVEL_KRILO17"/>
      <sheetName val="V-LEVEL_BAZEN17"/>
      <sheetName val="11_PARKING_br_6_117"/>
      <sheetName val="13_ENTRY_PIAZZA17"/>
      <sheetName val="V_LEVEL_ZONA17"/>
      <sheetName val="proračun_gubitaka13"/>
      <sheetName val="f_bazenska_tehnika9"/>
      <sheetName val="16__Prometnice47"/>
      <sheetName val="17__Ograda24"/>
      <sheetName val="18__Krajobraz24"/>
      <sheetName val="16__Prometnice48"/>
      <sheetName val="razni_18"/>
      <sheetName val="oprema_dvor_18"/>
      <sheetName val="offen_LIDL-Troskovnik-16-17-118"/>
      <sheetName val="V-LEVEL_KRILO18"/>
      <sheetName val="V-LEVEL_BAZEN18"/>
      <sheetName val="11_PARKING_br_6_118"/>
      <sheetName val="13_ENTRY_PIAZZA18"/>
      <sheetName val="V_LEVEL_ZONA18"/>
      <sheetName val="proračun_gubitaka14"/>
      <sheetName val="f_bazenska_tehnika10"/>
      <sheetName val="Hotel_kolicine3"/>
      <sheetName val="16__Prometnice53"/>
      <sheetName val="17__Ograda27"/>
      <sheetName val="18__Krajobraz27"/>
      <sheetName val="16__Prometnice54"/>
      <sheetName val="razni_21"/>
      <sheetName val="oprema_dvor_21"/>
      <sheetName val="offen_LIDL-Troskovnik-16-17-121"/>
      <sheetName val="V-LEVEL_KRILO21"/>
      <sheetName val="V-LEVEL_BAZEN21"/>
      <sheetName val="11_PARKING_br_6_121"/>
      <sheetName val="13_ENTRY_PIAZZA21"/>
      <sheetName val="V_LEVEL_ZONA21"/>
      <sheetName val="proračun_gubitaka17"/>
      <sheetName val="f_bazenska_tehnika13"/>
      <sheetName val="Hotel_kolicine6"/>
      <sheetName val="16__Prometnice49"/>
      <sheetName val="17__Ograda25"/>
      <sheetName val="18__Krajobraz25"/>
      <sheetName val="16__Prometnice50"/>
      <sheetName val="razni_19"/>
      <sheetName val="oprema_dvor_19"/>
      <sheetName val="offen_LIDL-Troskovnik-16-17-119"/>
      <sheetName val="V-LEVEL_KRILO19"/>
      <sheetName val="V-LEVEL_BAZEN19"/>
      <sheetName val="11_PARKING_br_6_119"/>
      <sheetName val="13_ENTRY_PIAZZA19"/>
      <sheetName val="V_LEVEL_ZONA19"/>
      <sheetName val="proračun_gubitaka15"/>
      <sheetName val="f_bazenska_tehnika11"/>
      <sheetName val="Hotel_kolicine4"/>
      <sheetName val="16__Prometnice51"/>
      <sheetName val="17__Ograda26"/>
      <sheetName val="18__Krajobraz26"/>
      <sheetName val="16__Prometnice52"/>
      <sheetName val="razni_20"/>
      <sheetName val="oprema_dvor_20"/>
      <sheetName val="offen_LIDL-Troskovnik-16-17-120"/>
      <sheetName val="V-LEVEL_KRILO20"/>
      <sheetName val="V-LEVEL_BAZEN20"/>
      <sheetName val="11_PARKING_br_6_120"/>
      <sheetName val="13_ENTRY_PIAZZA20"/>
      <sheetName val="V_LEVEL_ZONA20"/>
      <sheetName val="proračun_gubitaka16"/>
      <sheetName val="f_bazenska_tehnika12"/>
      <sheetName val="Hotel_kolicine5"/>
      <sheetName val="16__Prometnice55"/>
      <sheetName val="17__Ograda28"/>
      <sheetName val="18__Krajobraz28"/>
      <sheetName val="16__Prometnice56"/>
      <sheetName val="razni_22"/>
      <sheetName val="oprema_dvor_22"/>
      <sheetName val="offen_LIDL-Troskovnik-16-17-122"/>
      <sheetName val="V-LEVEL_KRILO22"/>
      <sheetName val="V-LEVEL_BAZEN22"/>
      <sheetName val="11_PARKING_br_6_122"/>
      <sheetName val="13_ENTRY_PIAZZA22"/>
      <sheetName val="V_LEVEL_ZONA22"/>
      <sheetName val="proračun_gubitaka18"/>
      <sheetName val="f_bazenska_tehnika14"/>
      <sheetName val="Hotel_kolicine7"/>
      <sheetName val="16__Prometnice57"/>
      <sheetName val="17__Ograda29"/>
      <sheetName val="18__Krajobraz29"/>
      <sheetName val="16__Prometnice58"/>
      <sheetName val="razni_23"/>
      <sheetName val="oprema_dvor_23"/>
      <sheetName val="offen_LIDL-Troskovnik-16-17-123"/>
      <sheetName val="V-LEVEL_KRILO23"/>
      <sheetName val="V-LEVEL_BAZEN23"/>
      <sheetName val="11_PARKING_br_6_123"/>
      <sheetName val="13_ENTRY_PIAZZA23"/>
      <sheetName val="V_LEVEL_ZONA23"/>
      <sheetName val="proračun_gubitaka19"/>
      <sheetName val="f_bazenska_tehnika15"/>
      <sheetName val="Hotel_kolicine8"/>
      <sheetName val="16__Prometnice61"/>
      <sheetName val="17__Ograda31"/>
      <sheetName val="18__Krajobraz31"/>
      <sheetName val="16__Prometnice62"/>
      <sheetName val="razni_25"/>
      <sheetName val="oprema_dvor_25"/>
      <sheetName val="offen_LIDL-Troskovnik-16-17-125"/>
      <sheetName val="V-LEVEL_KRILO25"/>
      <sheetName val="V-LEVEL_BAZEN25"/>
      <sheetName val="11_PARKING_br_6_125"/>
      <sheetName val="13_ENTRY_PIAZZA25"/>
      <sheetName val="V_LEVEL_ZONA25"/>
      <sheetName val="proračun_gubitaka21"/>
      <sheetName val="f_bazenska_tehnika17"/>
      <sheetName val="Hotel_kolicine10"/>
      <sheetName val="16__Prometnice63"/>
      <sheetName val="17__Ograda32"/>
      <sheetName val="18__Krajobraz32"/>
      <sheetName val="16__Prometnice64"/>
      <sheetName val="razni_26"/>
      <sheetName val="oprema_dvor_26"/>
      <sheetName val="offen_LIDL-Troskovnik-16-17-126"/>
      <sheetName val="V-LEVEL_KRILO26"/>
      <sheetName val="V-LEVEL_BAZEN26"/>
      <sheetName val="11_PARKING_br_6_126"/>
      <sheetName val="13_ENTRY_PIAZZA26"/>
      <sheetName val="V_LEVEL_ZONA26"/>
      <sheetName val="proračun_gubitaka22"/>
      <sheetName val="f_bazenska_tehnika18"/>
      <sheetName val="Hotel_kolicine11"/>
      <sheetName val="16__Prometnice65"/>
      <sheetName val="17__Ograda33"/>
      <sheetName val="18__Krajobraz33"/>
      <sheetName val="16__Prometnice66"/>
      <sheetName val="razni_27"/>
      <sheetName val="oprema_dvor_27"/>
      <sheetName val="offen_LIDL-Troskovnik-16-17-127"/>
      <sheetName val="V-LEVEL_KRILO27"/>
      <sheetName val="V-LEVEL_BAZEN27"/>
      <sheetName val="11_PARKING_br_6_127"/>
      <sheetName val="13_ENTRY_PIAZZA27"/>
      <sheetName val="V_LEVEL_ZONA27"/>
      <sheetName val="proračun_gubitaka23"/>
      <sheetName val="f_bazenska_tehnika19"/>
      <sheetName val="Hotel_kolicine12"/>
      <sheetName val="troskovnik"/>
      <sheetName val="TABLICA stvarnih količina-LED"/>
      <sheetName val="Automatika"/>
      <sheetName val="revenues"/>
      <sheetName val="Start"/>
      <sheetName val="market"/>
      <sheetName val="opći uvjeti"/>
      <sheetName val="viiic_0_e2"/>
      <sheetName val="i_a_gradevinski_radovi2"/>
      <sheetName val="viiic_0_e3"/>
      <sheetName val="i_1_zemljani_radovi3"/>
      <sheetName val="i_2_betonski_i_ab_radovi3"/>
      <sheetName val="i_3_zidarski_radovi3"/>
      <sheetName val="i_5_keramičarski_radovi3"/>
      <sheetName val="i_6_kamenorezački3"/>
      <sheetName val="i_a_gradevinski_radovi3"/>
      <sheetName val="viiic_0_e4"/>
      <sheetName val="i_1_zemljani_radovi4"/>
      <sheetName val="i_2_betonski_i_ab_radovi4"/>
      <sheetName val="i_3_zidarski_radovi4"/>
      <sheetName val="i_5_keramičarski_radovi4"/>
      <sheetName val="i_6_kamenorezački4"/>
      <sheetName val="i_a_gradevinski_radovi4"/>
      <sheetName val="viiic_0_e5"/>
      <sheetName val="i_1_zemljani_radovi5"/>
      <sheetName val="i_2_betonski_i_ab_radovi5"/>
      <sheetName val="i_3_zidarski_radovi5"/>
      <sheetName val="i_5_keramičarski_radovi5"/>
      <sheetName val="i_6_kamenorezački5"/>
      <sheetName val="i_a_gradevinski_radovi5"/>
      <sheetName val="Parametri_i_analize1"/>
      <sheetName val="viiic_0_e6"/>
      <sheetName val="i_1_zemljani_radovi6"/>
      <sheetName val="i_2_betonski_i_ab_radovi6"/>
      <sheetName val="i_3_zidarski_radovi6"/>
      <sheetName val="i_5_keramičarski_radovi6"/>
      <sheetName val="i_6_kamenorezački6"/>
      <sheetName val="i_a_gradevinski_radovi6"/>
      <sheetName val="5_IZOLATERSKI_RADOVI3"/>
      <sheetName val="RAZNI_RADOVI2"/>
      <sheetName val="Parametri_i_analize2"/>
      <sheetName val="viiic_0_e7"/>
      <sheetName val="i_1_zemljani_radovi7"/>
      <sheetName val="i_2_betonski_i_ab_radovi7"/>
      <sheetName val="i_3_zidarski_radovi7"/>
      <sheetName val="i_5_keramičarski_radovi7"/>
      <sheetName val="i_6_kamenorezački7"/>
      <sheetName val="i_a_gradevinski_radovi7"/>
      <sheetName val="5_IZOLATERSKI_RADOVI4"/>
      <sheetName val="RAZNI_RADOVI3"/>
      <sheetName val="Parametri_i_analize3"/>
      <sheetName val="viiic_0_e8"/>
      <sheetName val="i_1_zemljani_radovi8"/>
      <sheetName val="i_2_betonski_i_ab_radovi8"/>
      <sheetName val="i_3_zidarski_radovi8"/>
      <sheetName val="i_5_keramičarski_radovi8"/>
      <sheetName val="i_6_kamenorezački8"/>
      <sheetName val="i_a_gradevinski_radovi8"/>
      <sheetName val="5_IZOLATERSKI_RADOVI5"/>
      <sheetName val="RAZNI_RADOVI4"/>
      <sheetName val="Parametri_i_analize4"/>
      <sheetName val="viiic_0_e9"/>
      <sheetName val="i_1_zemljani_radovi9"/>
      <sheetName val="i_2_betonski_i_ab_radovi9"/>
      <sheetName val="i_3_zidarski_radovi9"/>
      <sheetName val="i_5_keramičarski_radovi9"/>
      <sheetName val="i_6_kamenorezački9"/>
      <sheetName val="i_a_gradevinski_radovi9"/>
      <sheetName val="5_IZOLATERSKI_RADOVI6"/>
      <sheetName val="RAZNI_RADOVI5"/>
      <sheetName val="Parametri_i_analize5"/>
      <sheetName val="viiic_0_e13"/>
      <sheetName val="Hotel_kolicine13"/>
      <sheetName val="i_1_zemljani_radovi13"/>
      <sheetName val="i_2_betonski_i_ab_radovi13"/>
      <sheetName val="i_3_zidarski_radovi13"/>
      <sheetName val="i_5_keramičarski_radovi13"/>
      <sheetName val="i_6_kamenorezački13"/>
      <sheetName val="i_a_gradevinski_radovi13"/>
      <sheetName val="5_IZOLATERSKI_RADOVI10"/>
      <sheetName val="RAZNI_RADOVI9"/>
      <sheetName val="Parametri_i_analize9"/>
      <sheetName val="viiic_0_e11"/>
      <sheetName val="i_1_zemljani_radovi11"/>
      <sheetName val="i_2_betonski_i_ab_radovi11"/>
      <sheetName val="i_3_zidarski_radovi11"/>
      <sheetName val="i_5_keramičarski_radovi11"/>
      <sheetName val="i_6_kamenorezački11"/>
      <sheetName val="i_a_gradevinski_radovi11"/>
      <sheetName val="5_IZOLATERSKI_RADOVI8"/>
      <sheetName val="RAZNI_RADOVI7"/>
      <sheetName val="Parametri_i_analize7"/>
      <sheetName val="viiic_0_e10"/>
      <sheetName val="i_1_zemljani_radovi10"/>
      <sheetName val="i_2_betonski_i_ab_radovi10"/>
      <sheetName val="i_3_zidarski_radovi10"/>
      <sheetName val="i_5_keramičarski_radovi10"/>
      <sheetName val="i_6_kamenorezački10"/>
      <sheetName val="i_a_gradevinski_radovi10"/>
      <sheetName val="5_IZOLATERSKI_RADOVI7"/>
      <sheetName val="RAZNI_RADOVI6"/>
      <sheetName val="Parametri_i_analize6"/>
      <sheetName val="viiic_0_e12"/>
      <sheetName val="i_1_zemljani_radovi12"/>
      <sheetName val="i_2_betonski_i_ab_radovi12"/>
      <sheetName val="i_3_zidarski_radovi12"/>
      <sheetName val="i_5_keramičarski_radovi12"/>
      <sheetName val="i_6_kamenorezački12"/>
      <sheetName val="i_a_gradevinski_radovi12"/>
      <sheetName val="5_IZOLATERSKI_RADOVI9"/>
      <sheetName val="RAZNI_RADOVI8"/>
      <sheetName val="Parametri_i_analize8"/>
      <sheetName val="viiic_0_e15"/>
      <sheetName val="Hotel_kolicine15"/>
      <sheetName val="i_1_zemljani_radovi15"/>
      <sheetName val="i_2_betonski_i_ab_radovi15"/>
      <sheetName val="i_3_zidarski_radovi15"/>
      <sheetName val="i_5_keramičarski_radovi15"/>
      <sheetName val="i_6_kamenorezački15"/>
      <sheetName val="i_a_gradevinski_radovi15"/>
      <sheetName val="5_IZOLATERSKI_RADOVI12"/>
      <sheetName val="RAZNI_RADOVI11"/>
      <sheetName val="Parametri_i_analize11"/>
      <sheetName val="viiic_0_e14"/>
      <sheetName val="Hotel_kolicine14"/>
      <sheetName val="i_1_zemljani_radovi14"/>
      <sheetName val="i_2_betonski_i_ab_radovi14"/>
      <sheetName val="i_3_zidarski_radovi14"/>
      <sheetName val="i_5_keramičarski_radovi14"/>
      <sheetName val="i_6_kamenorezački14"/>
      <sheetName val="i_a_gradevinski_radovi14"/>
      <sheetName val="5_IZOLATERSKI_RADOVI11"/>
      <sheetName val="RAZNI_RADOVI10"/>
      <sheetName val="Parametri_i_analize10"/>
      <sheetName val="viiic_0_e16"/>
      <sheetName val="Hotel_kolicine16"/>
      <sheetName val="i_1_zemljani_radovi16"/>
      <sheetName val="i_2_betonski_i_ab_radovi16"/>
      <sheetName val="i_3_zidarski_radovi16"/>
      <sheetName val="i_5_keramičarski_radovi16"/>
      <sheetName val="i_6_kamenorezački16"/>
      <sheetName val="i_a_gradevinski_radovi16"/>
      <sheetName val="5_IZOLATERSKI_RADOVI13"/>
      <sheetName val="RAZNI_RADOVI12"/>
      <sheetName val="Parametri_i_analize12"/>
      <sheetName val="16__Prometnice67"/>
      <sheetName val="17__Ograda34"/>
      <sheetName val="18__Krajobraz34"/>
      <sheetName val="16__Prometnice68"/>
      <sheetName val="razni_28"/>
      <sheetName val="oprema_dvor_28"/>
      <sheetName val="offen_LIDL-Troskovnik-16-17-128"/>
      <sheetName val="V-LEVEL_KRILO28"/>
      <sheetName val="V-LEVEL_BAZEN28"/>
      <sheetName val="11_PARKING_br_6_128"/>
      <sheetName val="13_ENTRY_PIAZZA28"/>
      <sheetName val="V_LEVEL_ZONA28"/>
      <sheetName val="proračun_gubitaka24"/>
      <sheetName val="f_bazenska_tehnika20"/>
      <sheetName val="viiic_0_e17"/>
      <sheetName val="Hotel_kolicine17"/>
      <sheetName val="i_1_zemljani_radovi17"/>
      <sheetName val="i_2_betonski_i_ab_radovi17"/>
      <sheetName val="i_3_zidarski_radovi17"/>
      <sheetName val="i_5_keramičarski_radovi17"/>
      <sheetName val="i_6_kamenorezački17"/>
      <sheetName val="i_a_gradevinski_radovi17"/>
      <sheetName val="5_IZOLATERSKI_RADOVI14"/>
      <sheetName val="RAZNI_RADOVI13"/>
      <sheetName val="Parametri_i_analize13"/>
      <sheetName val="16__Prometnice69"/>
      <sheetName val="17__Ograda35"/>
      <sheetName val="18__Krajobraz35"/>
      <sheetName val="16__Prometnice70"/>
      <sheetName val="razni_29"/>
      <sheetName val="oprema_dvor_29"/>
      <sheetName val="offen_LIDL-Troskovnik-16-17-129"/>
      <sheetName val="V-LEVEL_KRILO29"/>
      <sheetName val="V-LEVEL_BAZEN29"/>
      <sheetName val="11_PARKING_br_6_129"/>
      <sheetName val="13_ENTRY_PIAZZA29"/>
      <sheetName val="V_LEVEL_ZONA29"/>
      <sheetName val="proračun_gubitaka25"/>
      <sheetName val="f_bazenska_tehnika21"/>
      <sheetName val="viiic_0_e18"/>
      <sheetName val="Hotel_kolicine18"/>
      <sheetName val="i_1_zemljani_radovi18"/>
      <sheetName val="i_2_betonski_i_ab_radovi18"/>
      <sheetName val="i_3_zidarski_radovi18"/>
      <sheetName val="i_5_keramičarski_radovi18"/>
      <sheetName val="i_6_kamenorezački18"/>
      <sheetName val="i_a_gradevinski_radovi18"/>
      <sheetName val="5_IZOLATERSKI_RADOVI15"/>
      <sheetName val="RAZNI_RADOVI14"/>
      <sheetName val="Parametri_i_analize14"/>
      <sheetName val="16__Prometnice71"/>
      <sheetName val="17__Ograda36"/>
      <sheetName val="18__Krajobraz36"/>
      <sheetName val="16__Prometnice72"/>
      <sheetName val="razni_30"/>
      <sheetName val="oprema_dvor_30"/>
      <sheetName val="offen_LIDL-Troskovnik-16-17-130"/>
      <sheetName val="V-LEVEL_KRILO30"/>
      <sheetName val="V-LEVEL_BAZEN30"/>
      <sheetName val="11_PARKING_br_6_130"/>
      <sheetName val="13_ENTRY_PIAZZA30"/>
      <sheetName val="V_LEVEL_ZONA30"/>
      <sheetName val="proračun_gubitaka26"/>
      <sheetName val="f_bazenska_tehnika22"/>
      <sheetName val="viiic_0_e19"/>
      <sheetName val="Hotel_kolicine19"/>
      <sheetName val="i_1_zemljani_radovi19"/>
      <sheetName val="i_2_betonski_i_ab_radovi19"/>
      <sheetName val="i_3_zidarski_radovi19"/>
      <sheetName val="i_5_keramičarski_radovi19"/>
      <sheetName val="i_6_kamenorezački19"/>
      <sheetName val="i_a_gradevinski_radovi19"/>
      <sheetName val="5_IZOLATERSKI_RADOVI16"/>
      <sheetName val="RAZNI_RADOVI15"/>
      <sheetName val="Parametri_i_analize15"/>
      <sheetName val="Tabelle2"/>
    </sheetNames>
    <sheetDataSet>
      <sheetData sheetId="0" refreshError="1"/>
      <sheetData sheetId="1" refreshError="1">
        <row r="66">
          <cell r="G66">
            <v>81489.785000000003</v>
          </cell>
        </row>
        <row r="130">
          <cell r="G130" t="str">
            <v xml:space="preserve"> </v>
          </cell>
        </row>
        <row r="277">
          <cell r="G277" t="str">
            <v xml:space="preserve"> </v>
          </cell>
        </row>
        <row r="329">
          <cell r="G329" t="str">
            <v xml:space="preserve"> </v>
          </cell>
        </row>
      </sheetData>
      <sheetData sheetId="2" refreshError="1"/>
      <sheetData sheetId="3" refreshError="1"/>
      <sheetData sheetId="4"/>
      <sheetData sheetId="5">
        <row r="66">
          <cell r="G66">
            <v>81489.785000000003</v>
          </cell>
        </row>
      </sheetData>
      <sheetData sheetId="6"/>
      <sheetData sheetId="7"/>
      <sheetData sheetId="8">
        <row r="66">
          <cell r="G66">
            <v>81489.785000000003</v>
          </cell>
        </row>
      </sheetData>
      <sheetData sheetId="9" refreshError="1"/>
      <sheetData sheetId="10"/>
      <sheetData sheetId="11"/>
      <sheetData sheetId="12">
        <row r="66">
          <cell r="G66">
            <v>81489.785000000003</v>
          </cell>
        </row>
      </sheetData>
      <sheetData sheetId="13">
        <row r="66">
          <cell r="G66">
            <v>81489.785000000003</v>
          </cell>
        </row>
      </sheetData>
      <sheetData sheetId="14">
        <row r="66">
          <cell r="G66">
            <v>81489.785000000003</v>
          </cell>
        </row>
      </sheetData>
      <sheetData sheetId="15">
        <row r="66">
          <cell r="G66">
            <v>81489.785000000003</v>
          </cell>
        </row>
      </sheetData>
      <sheetData sheetId="16">
        <row r="66">
          <cell r="G66">
            <v>81489.785000000003</v>
          </cell>
        </row>
      </sheetData>
      <sheetData sheetId="17">
        <row r="66">
          <cell r="G66">
            <v>81489.785000000003</v>
          </cell>
        </row>
      </sheetData>
      <sheetData sheetId="18">
        <row r="66">
          <cell r="G66">
            <v>81489.785000000003</v>
          </cell>
        </row>
      </sheetData>
      <sheetData sheetId="19">
        <row r="66">
          <cell r="G66">
            <v>81489.785000000003</v>
          </cell>
        </row>
      </sheetData>
      <sheetData sheetId="20">
        <row r="66">
          <cell r="G66">
            <v>81489.785000000003</v>
          </cell>
        </row>
      </sheetData>
      <sheetData sheetId="21">
        <row r="66">
          <cell r="G66">
            <v>81489.785000000003</v>
          </cell>
        </row>
      </sheetData>
      <sheetData sheetId="22">
        <row r="66">
          <cell r="G66">
            <v>81489.785000000003</v>
          </cell>
        </row>
      </sheetData>
      <sheetData sheetId="23">
        <row r="66">
          <cell r="G66">
            <v>81489.785000000003</v>
          </cell>
        </row>
      </sheetData>
      <sheetData sheetId="24"/>
      <sheetData sheetId="25">
        <row r="66">
          <cell r="G66">
            <v>81489.785000000003</v>
          </cell>
        </row>
      </sheetData>
      <sheetData sheetId="26">
        <row r="66">
          <cell r="G66">
            <v>81489.785000000003</v>
          </cell>
        </row>
      </sheetData>
      <sheetData sheetId="27"/>
      <sheetData sheetId="28"/>
      <sheetData sheetId="29"/>
      <sheetData sheetId="30"/>
      <sheetData sheetId="31"/>
      <sheetData sheetId="32"/>
      <sheetData sheetId="33"/>
      <sheetData sheetId="34"/>
      <sheetData sheetId="35"/>
      <sheetData sheetId="36"/>
      <sheetData sheetId="37" refreshError="1"/>
      <sheetData sheetId="38"/>
      <sheetData sheetId="39"/>
      <sheetData sheetId="40">
        <row r="66">
          <cell r="G66">
            <v>81489.785000000003</v>
          </cell>
        </row>
      </sheetData>
      <sheetData sheetId="41">
        <row r="66">
          <cell r="G66">
            <v>81489.785000000003</v>
          </cell>
        </row>
      </sheetData>
      <sheetData sheetId="42">
        <row r="66">
          <cell r="G66">
            <v>81489.785000000003</v>
          </cell>
        </row>
      </sheetData>
      <sheetData sheetId="43">
        <row r="66">
          <cell r="G66">
            <v>81489.785000000003</v>
          </cell>
        </row>
      </sheetData>
      <sheetData sheetId="44">
        <row r="66">
          <cell r="G66">
            <v>81489.785000000003</v>
          </cell>
        </row>
      </sheetData>
      <sheetData sheetId="45">
        <row r="66">
          <cell r="G66">
            <v>81489.785000000003</v>
          </cell>
        </row>
      </sheetData>
      <sheetData sheetId="46">
        <row r="66">
          <cell r="G66">
            <v>81489.785000000003</v>
          </cell>
        </row>
      </sheetData>
      <sheetData sheetId="47">
        <row r="66">
          <cell r="G66">
            <v>81489.785000000003</v>
          </cell>
        </row>
      </sheetData>
      <sheetData sheetId="48">
        <row r="66">
          <cell r="G66">
            <v>81489.785000000003</v>
          </cell>
        </row>
      </sheetData>
      <sheetData sheetId="49">
        <row r="66">
          <cell r="G66">
            <v>81489.785000000003</v>
          </cell>
        </row>
      </sheetData>
      <sheetData sheetId="50">
        <row r="66">
          <cell r="G66">
            <v>81489.785000000003</v>
          </cell>
        </row>
      </sheetData>
      <sheetData sheetId="51">
        <row r="66">
          <cell r="G66">
            <v>81489.785000000003</v>
          </cell>
        </row>
      </sheetData>
      <sheetData sheetId="52">
        <row r="66">
          <cell r="G66">
            <v>81489.785000000003</v>
          </cell>
        </row>
      </sheetData>
      <sheetData sheetId="53">
        <row r="66">
          <cell r="G66">
            <v>81489.785000000003</v>
          </cell>
        </row>
      </sheetData>
      <sheetData sheetId="54">
        <row r="66">
          <cell r="G66">
            <v>81489.785000000003</v>
          </cell>
        </row>
      </sheetData>
      <sheetData sheetId="55">
        <row r="66">
          <cell r="G66">
            <v>81489.785000000003</v>
          </cell>
        </row>
      </sheetData>
      <sheetData sheetId="56"/>
      <sheetData sheetId="57" refreshError="1"/>
      <sheetData sheetId="58" refreshError="1"/>
      <sheetData sheetId="59" refreshError="1"/>
      <sheetData sheetId="60" refreshError="1"/>
      <sheetData sheetId="61" refreshError="1"/>
      <sheetData sheetId="62">
        <row r="66">
          <cell r="G66">
            <v>81489.785000000003</v>
          </cell>
        </row>
      </sheetData>
      <sheetData sheetId="63">
        <row r="66">
          <cell r="G66">
            <v>81489.785000000003</v>
          </cell>
        </row>
      </sheetData>
      <sheetData sheetId="64">
        <row r="66">
          <cell r="G66">
            <v>81489.785000000003</v>
          </cell>
        </row>
      </sheetData>
      <sheetData sheetId="65">
        <row r="66">
          <cell r="G66">
            <v>81489.785000000003</v>
          </cell>
        </row>
      </sheetData>
      <sheetData sheetId="66">
        <row r="66">
          <cell r="G66">
            <v>81489.785000000003</v>
          </cell>
        </row>
      </sheetData>
      <sheetData sheetId="67">
        <row r="66">
          <cell r="G66">
            <v>81489.785000000003</v>
          </cell>
        </row>
      </sheetData>
      <sheetData sheetId="68">
        <row r="66">
          <cell r="G66">
            <v>81489.785000000003</v>
          </cell>
        </row>
      </sheetData>
      <sheetData sheetId="69">
        <row r="66">
          <cell r="G66">
            <v>81489.785000000003</v>
          </cell>
        </row>
      </sheetData>
      <sheetData sheetId="70">
        <row r="66">
          <cell r="G66">
            <v>81489.785000000003</v>
          </cell>
        </row>
      </sheetData>
      <sheetData sheetId="71">
        <row r="66">
          <cell r="G66">
            <v>81489.785000000003</v>
          </cell>
        </row>
      </sheetData>
      <sheetData sheetId="72">
        <row r="66">
          <cell r="G66">
            <v>81489.785000000003</v>
          </cell>
        </row>
      </sheetData>
      <sheetData sheetId="73">
        <row r="66">
          <cell r="G66">
            <v>81489.785000000003</v>
          </cell>
        </row>
      </sheetData>
      <sheetData sheetId="74">
        <row r="66">
          <cell r="G66">
            <v>81489.785000000003</v>
          </cell>
        </row>
      </sheetData>
      <sheetData sheetId="75" refreshError="1"/>
      <sheetData sheetId="76" refreshError="1"/>
      <sheetData sheetId="77" refreshError="1"/>
      <sheetData sheetId="78">
        <row r="66">
          <cell r="G66">
            <v>81489.785000000003</v>
          </cell>
        </row>
      </sheetData>
      <sheetData sheetId="79">
        <row r="66">
          <cell r="G66">
            <v>81489.785000000003</v>
          </cell>
        </row>
      </sheetData>
      <sheetData sheetId="80">
        <row r="66">
          <cell r="G66">
            <v>81489.785000000003</v>
          </cell>
        </row>
      </sheetData>
      <sheetData sheetId="81">
        <row r="66">
          <cell r="G66">
            <v>81489.785000000003</v>
          </cell>
        </row>
      </sheetData>
      <sheetData sheetId="82">
        <row r="66">
          <cell r="G66">
            <v>81489.785000000003</v>
          </cell>
        </row>
      </sheetData>
      <sheetData sheetId="83">
        <row r="66">
          <cell r="G66">
            <v>81489.785000000003</v>
          </cell>
        </row>
      </sheetData>
      <sheetData sheetId="84">
        <row r="66">
          <cell r="G66">
            <v>81489.785000000003</v>
          </cell>
        </row>
      </sheetData>
      <sheetData sheetId="85">
        <row r="66">
          <cell r="G66">
            <v>81489.785000000003</v>
          </cell>
        </row>
      </sheetData>
      <sheetData sheetId="86">
        <row r="66">
          <cell r="G66">
            <v>81489.785000000003</v>
          </cell>
        </row>
      </sheetData>
      <sheetData sheetId="87">
        <row r="66">
          <cell r="G66">
            <v>81489.785000000003</v>
          </cell>
        </row>
      </sheetData>
      <sheetData sheetId="88">
        <row r="66">
          <cell r="G66">
            <v>81489.785000000003</v>
          </cell>
        </row>
      </sheetData>
      <sheetData sheetId="89">
        <row r="66">
          <cell r="G66">
            <v>81489.785000000003</v>
          </cell>
        </row>
      </sheetData>
      <sheetData sheetId="90">
        <row r="66">
          <cell r="G66">
            <v>81489.785000000003</v>
          </cell>
        </row>
      </sheetData>
      <sheetData sheetId="91">
        <row r="66">
          <cell r="G66">
            <v>81489.785000000003</v>
          </cell>
        </row>
      </sheetData>
      <sheetData sheetId="92">
        <row r="66">
          <cell r="G66">
            <v>81489.785000000003</v>
          </cell>
        </row>
      </sheetData>
      <sheetData sheetId="93">
        <row r="66">
          <cell r="G66">
            <v>81489.785000000003</v>
          </cell>
        </row>
      </sheetData>
      <sheetData sheetId="94">
        <row r="66">
          <cell r="G66">
            <v>81489.785000000003</v>
          </cell>
        </row>
      </sheetData>
      <sheetData sheetId="95">
        <row r="66">
          <cell r="G66">
            <v>81489.785000000003</v>
          </cell>
        </row>
      </sheetData>
      <sheetData sheetId="96">
        <row r="66">
          <cell r="G66">
            <v>81489.785000000003</v>
          </cell>
        </row>
      </sheetData>
      <sheetData sheetId="97">
        <row r="66">
          <cell r="G66">
            <v>81489.785000000003</v>
          </cell>
        </row>
      </sheetData>
      <sheetData sheetId="98">
        <row r="66">
          <cell r="G66">
            <v>81489.785000000003</v>
          </cell>
        </row>
      </sheetData>
      <sheetData sheetId="99">
        <row r="66">
          <cell r="G66">
            <v>81489.785000000003</v>
          </cell>
        </row>
      </sheetData>
      <sheetData sheetId="100">
        <row r="66">
          <cell r="G66">
            <v>81489.785000000003</v>
          </cell>
        </row>
      </sheetData>
      <sheetData sheetId="101">
        <row r="66">
          <cell r="G66">
            <v>81489.785000000003</v>
          </cell>
        </row>
      </sheetData>
      <sheetData sheetId="102">
        <row r="66">
          <cell r="G66">
            <v>81489.785000000003</v>
          </cell>
        </row>
      </sheetData>
      <sheetData sheetId="103">
        <row r="66">
          <cell r="G66">
            <v>81489.785000000003</v>
          </cell>
        </row>
      </sheetData>
      <sheetData sheetId="104">
        <row r="66">
          <cell r="G66">
            <v>81489.785000000003</v>
          </cell>
        </row>
      </sheetData>
      <sheetData sheetId="105">
        <row r="66">
          <cell r="G66">
            <v>81489.785000000003</v>
          </cell>
        </row>
      </sheetData>
      <sheetData sheetId="106">
        <row r="66">
          <cell r="G66">
            <v>81489.785000000003</v>
          </cell>
        </row>
      </sheetData>
      <sheetData sheetId="107">
        <row r="66">
          <cell r="G66">
            <v>81489.785000000003</v>
          </cell>
        </row>
      </sheetData>
      <sheetData sheetId="108">
        <row r="66">
          <cell r="G66">
            <v>81489.785000000003</v>
          </cell>
        </row>
      </sheetData>
      <sheetData sheetId="109">
        <row r="66">
          <cell r="G66">
            <v>81489.785000000003</v>
          </cell>
        </row>
      </sheetData>
      <sheetData sheetId="110">
        <row r="66">
          <cell r="G66">
            <v>81489.785000000003</v>
          </cell>
        </row>
      </sheetData>
      <sheetData sheetId="111">
        <row r="66">
          <cell r="G66">
            <v>81489.785000000003</v>
          </cell>
        </row>
      </sheetData>
      <sheetData sheetId="112"/>
      <sheetData sheetId="113"/>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ow r="66">
          <cell r="G66">
            <v>81489.785000000003</v>
          </cell>
        </row>
      </sheetData>
      <sheetData sheetId="123">
        <row r="66">
          <cell r="G66">
            <v>81489.785000000003</v>
          </cell>
        </row>
      </sheetData>
      <sheetData sheetId="124">
        <row r="66">
          <cell r="G66">
            <v>81489.785000000003</v>
          </cell>
        </row>
      </sheetData>
      <sheetData sheetId="125">
        <row r="66">
          <cell r="G66">
            <v>81489.785000000003</v>
          </cell>
        </row>
      </sheetData>
      <sheetData sheetId="126">
        <row r="66">
          <cell r="G66">
            <v>81489.785000000003</v>
          </cell>
        </row>
      </sheetData>
      <sheetData sheetId="127">
        <row r="66">
          <cell r="G66">
            <v>81489.785000000003</v>
          </cell>
        </row>
      </sheetData>
      <sheetData sheetId="128">
        <row r="66">
          <cell r="G66">
            <v>81489.785000000003</v>
          </cell>
        </row>
      </sheetData>
      <sheetData sheetId="129">
        <row r="66">
          <cell r="G66">
            <v>81489.785000000003</v>
          </cell>
        </row>
      </sheetData>
      <sheetData sheetId="130">
        <row r="66">
          <cell r="G66">
            <v>81489.785000000003</v>
          </cell>
        </row>
      </sheetData>
      <sheetData sheetId="131">
        <row r="66">
          <cell r="G66">
            <v>81489.785000000003</v>
          </cell>
        </row>
      </sheetData>
      <sheetData sheetId="132">
        <row r="66">
          <cell r="G66">
            <v>81489.785000000003</v>
          </cell>
        </row>
      </sheetData>
      <sheetData sheetId="133">
        <row r="66">
          <cell r="G66">
            <v>81489.785000000003</v>
          </cell>
        </row>
      </sheetData>
      <sheetData sheetId="134">
        <row r="66">
          <cell r="G66">
            <v>81489.785000000003</v>
          </cell>
        </row>
      </sheetData>
      <sheetData sheetId="135">
        <row r="66">
          <cell r="G66">
            <v>81489.785000000003</v>
          </cell>
        </row>
      </sheetData>
      <sheetData sheetId="136">
        <row r="66">
          <cell r="G66">
            <v>81489.785000000003</v>
          </cell>
        </row>
      </sheetData>
      <sheetData sheetId="137">
        <row r="66">
          <cell r="G66">
            <v>81489.785000000003</v>
          </cell>
        </row>
      </sheetData>
      <sheetData sheetId="138">
        <row r="66">
          <cell r="G66">
            <v>81489.785000000003</v>
          </cell>
        </row>
      </sheetData>
      <sheetData sheetId="139">
        <row r="66">
          <cell r="G66">
            <v>81489.785000000003</v>
          </cell>
        </row>
      </sheetData>
      <sheetData sheetId="140">
        <row r="66">
          <cell r="G66">
            <v>81489.785000000003</v>
          </cell>
        </row>
      </sheetData>
      <sheetData sheetId="141">
        <row r="66">
          <cell r="G66">
            <v>81489.785000000003</v>
          </cell>
        </row>
      </sheetData>
      <sheetData sheetId="142">
        <row r="66">
          <cell r="G66">
            <v>81489.785000000003</v>
          </cell>
        </row>
      </sheetData>
      <sheetData sheetId="143">
        <row r="66">
          <cell r="G66">
            <v>81489.785000000003</v>
          </cell>
        </row>
      </sheetData>
      <sheetData sheetId="144"/>
      <sheetData sheetId="145">
        <row r="66">
          <cell r="G66">
            <v>81489.785000000003</v>
          </cell>
        </row>
      </sheetData>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ow r="66">
          <cell r="G66">
            <v>81489.785000000003</v>
          </cell>
        </row>
      </sheetData>
      <sheetData sheetId="155">
        <row r="66">
          <cell r="G66">
            <v>81489.785000000003</v>
          </cell>
        </row>
      </sheetData>
      <sheetData sheetId="156">
        <row r="66">
          <cell r="G66">
            <v>81489.785000000003</v>
          </cell>
        </row>
      </sheetData>
      <sheetData sheetId="157">
        <row r="66">
          <cell r="G66">
            <v>81489.785000000003</v>
          </cell>
        </row>
      </sheetData>
      <sheetData sheetId="158">
        <row r="66">
          <cell r="G66">
            <v>81489.785000000003</v>
          </cell>
        </row>
      </sheetData>
      <sheetData sheetId="159">
        <row r="66">
          <cell r="G66">
            <v>81489.785000000003</v>
          </cell>
        </row>
      </sheetData>
      <sheetData sheetId="160">
        <row r="66">
          <cell r="G66">
            <v>81489.785000000003</v>
          </cell>
        </row>
      </sheetData>
      <sheetData sheetId="161">
        <row r="66">
          <cell r="G66">
            <v>81489.785000000003</v>
          </cell>
        </row>
      </sheetData>
      <sheetData sheetId="162">
        <row r="66">
          <cell r="G66">
            <v>81489.785000000003</v>
          </cell>
        </row>
      </sheetData>
      <sheetData sheetId="163">
        <row r="66">
          <cell r="G66">
            <v>81489.785000000003</v>
          </cell>
        </row>
      </sheetData>
      <sheetData sheetId="164">
        <row r="66">
          <cell r="G66">
            <v>81489.785000000003</v>
          </cell>
        </row>
      </sheetData>
      <sheetData sheetId="165">
        <row r="66">
          <cell r="G66">
            <v>81489.785000000003</v>
          </cell>
        </row>
      </sheetData>
      <sheetData sheetId="166">
        <row r="66">
          <cell r="G66">
            <v>81489.785000000003</v>
          </cell>
        </row>
      </sheetData>
      <sheetData sheetId="167">
        <row r="66">
          <cell r="G66">
            <v>81489.785000000003</v>
          </cell>
        </row>
      </sheetData>
      <sheetData sheetId="168">
        <row r="66">
          <cell r="G66">
            <v>81489.785000000003</v>
          </cell>
        </row>
      </sheetData>
      <sheetData sheetId="169">
        <row r="66">
          <cell r="G66">
            <v>81489.785000000003</v>
          </cell>
        </row>
      </sheetData>
      <sheetData sheetId="170">
        <row r="66">
          <cell r="G66">
            <v>81489.785000000003</v>
          </cell>
        </row>
      </sheetData>
      <sheetData sheetId="171">
        <row r="66">
          <cell r="G66">
            <v>81489.785000000003</v>
          </cell>
        </row>
      </sheetData>
      <sheetData sheetId="172">
        <row r="66">
          <cell r="G66">
            <v>81489.785000000003</v>
          </cell>
        </row>
      </sheetData>
      <sheetData sheetId="173"/>
      <sheetData sheetId="174"/>
      <sheetData sheetId="175"/>
      <sheetData sheetId="176"/>
      <sheetData sheetId="177">
        <row r="66">
          <cell r="G66">
            <v>81489.785000000003</v>
          </cell>
        </row>
      </sheetData>
      <sheetData sheetId="178">
        <row r="66">
          <cell r="G66">
            <v>81489.785000000003</v>
          </cell>
        </row>
      </sheetData>
      <sheetData sheetId="179">
        <row r="66">
          <cell r="G66">
            <v>81489.785000000003</v>
          </cell>
        </row>
      </sheetData>
      <sheetData sheetId="180">
        <row r="66">
          <cell r="G66">
            <v>81489.785000000003</v>
          </cell>
        </row>
      </sheetData>
      <sheetData sheetId="181">
        <row r="66">
          <cell r="G66">
            <v>81489.785000000003</v>
          </cell>
        </row>
      </sheetData>
      <sheetData sheetId="182">
        <row r="66">
          <cell r="G66">
            <v>81489.785000000003</v>
          </cell>
        </row>
      </sheetData>
      <sheetData sheetId="183">
        <row r="66">
          <cell r="G66">
            <v>81489.785000000003</v>
          </cell>
        </row>
      </sheetData>
      <sheetData sheetId="184">
        <row r="66">
          <cell r="G66">
            <v>81489.785000000003</v>
          </cell>
        </row>
      </sheetData>
      <sheetData sheetId="185">
        <row r="66">
          <cell r="G66">
            <v>81489.785000000003</v>
          </cell>
        </row>
      </sheetData>
      <sheetData sheetId="186">
        <row r="66">
          <cell r="G66">
            <v>81489.785000000003</v>
          </cell>
        </row>
      </sheetData>
      <sheetData sheetId="187">
        <row r="66">
          <cell r="G66">
            <v>81489.785000000003</v>
          </cell>
        </row>
      </sheetData>
      <sheetData sheetId="188">
        <row r="66">
          <cell r="G66">
            <v>81489.785000000003</v>
          </cell>
        </row>
      </sheetData>
      <sheetData sheetId="189">
        <row r="66">
          <cell r="G66">
            <v>81489.785000000003</v>
          </cell>
        </row>
      </sheetData>
      <sheetData sheetId="190">
        <row r="66">
          <cell r="G66">
            <v>81489.785000000003</v>
          </cell>
        </row>
      </sheetData>
      <sheetData sheetId="191">
        <row r="66">
          <cell r="G66">
            <v>81489.785000000003</v>
          </cell>
        </row>
      </sheetData>
      <sheetData sheetId="192">
        <row r="66">
          <cell r="G66">
            <v>81489.785000000003</v>
          </cell>
        </row>
      </sheetData>
      <sheetData sheetId="193">
        <row r="66">
          <cell r="G66">
            <v>81489.785000000003</v>
          </cell>
        </row>
      </sheetData>
      <sheetData sheetId="194">
        <row r="66">
          <cell r="G66">
            <v>81489.785000000003</v>
          </cell>
        </row>
      </sheetData>
      <sheetData sheetId="195">
        <row r="66">
          <cell r="G66">
            <v>81489.785000000003</v>
          </cell>
        </row>
      </sheetData>
      <sheetData sheetId="196">
        <row r="66">
          <cell r="G66">
            <v>81489.785000000003</v>
          </cell>
        </row>
      </sheetData>
      <sheetData sheetId="197">
        <row r="66">
          <cell r="G66">
            <v>81489.785000000003</v>
          </cell>
        </row>
      </sheetData>
      <sheetData sheetId="198">
        <row r="66">
          <cell r="G66">
            <v>81489.785000000003</v>
          </cell>
        </row>
      </sheetData>
      <sheetData sheetId="199">
        <row r="66">
          <cell r="G66">
            <v>81489.785000000003</v>
          </cell>
        </row>
      </sheetData>
      <sheetData sheetId="200" refreshError="1"/>
      <sheetData sheetId="201" refreshError="1"/>
      <sheetData sheetId="202" refreshError="1"/>
      <sheetData sheetId="203">
        <row r="66">
          <cell r="G66">
            <v>81489.785000000003</v>
          </cell>
        </row>
      </sheetData>
      <sheetData sheetId="204">
        <row r="66">
          <cell r="G66">
            <v>81489.785000000003</v>
          </cell>
        </row>
      </sheetData>
      <sheetData sheetId="205">
        <row r="66">
          <cell r="G66">
            <v>81489.785000000003</v>
          </cell>
        </row>
      </sheetData>
      <sheetData sheetId="206">
        <row r="66">
          <cell r="G66">
            <v>81489.785000000003</v>
          </cell>
        </row>
      </sheetData>
      <sheetData sheetId="207">
        <row r="66">
          <cell r="G66">
            <v>81489.785000000003</v>
          </cell>
        </row>
      </sheetData>
      <sheetData sheetId="208">
        <row r="66">
          <cell r="G66">
            <v>81489.785000000003</v>
          </cell>
        </row>
      </sheetData>
      <sheetData sheetId="209">
        <row r="66">
          <cell r="G66">
            <v>81489.785000000003</v>
          </cell>
        </row>
      </sheetData>
      <sheetData sheetId="210">
        <row r="66">
          <cell r="G66">
            <v>81489.785000000003</v>
          </cell>
        </row>
      </sheetData>
      <sheetData sheetId="211">
        <row r="66">
          <cell r="G66">
            <v>81489.785000000003</v>
          </cell>
        </row>
      </sheetData>
      <sheetData sheetId="212">
        <row r="66">
          <cell r="G66">
            <v>81489.785000000003</v>
          </cell>
        </row>
      </sheetData>
      <sheetData sheetId="213">
        <row r="66">
          <cell r="G66">
            <v>81489.785000000003</v>
          </cell>
        </row>
      </sheetData>
      <sheetData sheetId="214">
        <row r="66">
          <cell r="G66">
            <v>81489.785000000003</v>
          </cell>
        </row>
      </sheetData>
      <sheetData sheetId="215">
        <row r="66">
          <cell r="G66">
            <v>81489.785000000003</v>
          </cell>
        </row>
      </sheetData>
      <sheetData sheetId="216">
        <row r="66">
          <cell r="G66">
            <v>81489.785000000003</v>
          </cell>
        </row>
      </sheetData>
      <sheetData sheetId="217">
        <row r="66">
          <cell r="G66">
            <v>81489.785000000003</v>
          </cell>
        </row>
      </sheetData>
      <sheetData sheetId="218">
        <row r="66">
          <cell r="G66">
            <v>81489.785000000003</v>
          </cell>
        </row>
      </sheetData>
      <sheetData sheetId="219">
        <row r="66">
          <cell r="G66">
            <v>81489.785000000003</v>
          </cell>
        </row>
      </sheetData>
      <sheetData sheetId="220">
        <row r="66">
          <cell r="G66">
            <v>81489.785000000003</v>
          </cell>
        </row>
      </sheetData>
      <sheetData sheetId="221">
        <row r="66">
          <cell r="G66">
            <v>81489.785000000003</v>
          </cell>
        </row>
      </sheetData>
      <sheetData sheetId="222">
        <row r="66">
          <cell r="G66">
            <v>81489.785000000003</v>
          </cell>
        </row>
      </sheetData>
      <sheetData sheetId="223">
        <row r="66">
          <cell r="G66">
            <v>81489.785000000003</v>
          </cell>
        </row>
      </sheetData>
      <sheetData sheetId="224">
        <row r="66">
          <cell r="G66">
            <v>81489.785000000003</v>
          </cell>
        </row>
      </sheetData>
      <sheetData sheetId="225">
        <row r="66">
          <cell r="G66">
            <v>81489.785000000003</v>
          </cell>
        </row>
      </sheetData>
      <sheetData sheetId="226">
        <row r="66">
          <cell r="G66">
            <v>81489.785000000003</v>
          </cell>
        </row>
      </sheetData>
      <sheetData sheetId="227">
        <row r="66">
          <cell r="G66">
            <v>81489.785000000003</v>
          </cell>
        </row>
      </sheetData>
      <sheetData sheetId="228">
        <row r="66">
          <cell r="G66">
            <v>81489.785000000003</v>
          </cell>
        </row>
      </sheetData>
      <sheetData sheetId="229">
        <row r="66">
          <cell r="G66">
            <v>81489.785000000003</v>
          </cell>
        </row>
      </sheetData>
      <sheetData sheetId="230">
        <row r="66">
          <cell r="G66">
            <v>81489.785000000003</v>
          </cell>
        </row>
      </sheetData>
      <sheetData sheetId="231">
        <row r="66">
          <cell r="G66">
            <v>81489.785000000003</v>
          </cell>
        </row>
      </sheetData>
      <sheetData sheetId="232">
        <row r="66">
          <cell r="G66">
            <v>81489.785000000003</v>
          </cell>
        </row>
      </sheetData>
      <sheetData sheetId="233">
        <row r="66">
          <cell r="G66">
            <v>81489.785000000003</v>
          </cell>
        </row>
      </sheetData>
      <sheetData sheetId="234">
        <row r="66">
          <cell r="G66">
            <v>81489.785000000003</v>
          </cell>
        </row>
      </sheetData>
      <sheetData sheetId="235">
        <row r="66">
          <cell r="G66">
            <v>81489.785000000003</v>
          </cell>
        </row>
      </sheetData>
      <sheetData sheetId="236">
        <row r="66">
          <cell r="G66">
            <v>81489.785000000003</v>
          </cell>
        </row>
      </sheetData>
      <sheetData sheetId="237">
        <row r="66">
          <cell r="G66">
            <v>81489.785000000003</v>
          </cell>
        </row>
      </sheetData>
      <sheetData sheetId="238">
        <row r="66">
          <cell r="G66">
            <v>81489.785000000003</v>
          </cell>
        </row>
      </sheetData>
      <sheetData sheetId="239">
        <row r="66">
          <cell r="G66">
            <v>81489.785000000003</v>
          </cell>
        </row>
      </sheetData>
      <sheetData sheetId="240">
        <row r="66">
          <cell r="G66">
            <v>81489.785000000003</v>
          </cell>
        </row>
      </sheetData>
      <sheetData sheetId="241">
        <row r="66">
          <cell r="G66">
            <v>81489.785000000003</v>
          </cell>
        </row>
      </sheetData>
      <sheetData sheetId="242">
        <row r="66">
          <cell r="G66">
            <v>81489.785000000003</v>
          </cell>
        </row>
      </sheetData>
      <sheetData sheetId="243">
        <row r="66">
          <cell r="G66">
            <v>81489.785000000003</v>
          </cell>
        </row>
      </sheetData>
      <sheetData sheetId="244">
        <row r="66">
          <cell r="G66">
            <v>81489.785000000003</v>
          </cell>
        </row>
      </sheetData>
      <sheetData sheetId="245">
        <row r="66">
          <cell r="G66">
            <v>81489.785000000003</v>
          </cell>
        </row>
      </sheetData>
      <sheetData sheetId="246">
        <row r="66">
          <cell r="G66">
            <v>81489.785000000003</v>
          </cell>
        </row>
      </sheetData>
      <sheetData sheetId="247">
        <row r="66">
          <cell r="G66">
            <v>81489.785000000003</v>
          </cell>
        </row>
      </sheetData>
      <sheetData sheetId="248">
        <row r="66">
          <cell r="G66">
            <v>81489.785000000003</v>
          </cell>
        </row>
      </sheetData>
      <sheetData sheetId="249">
        <row r="66">
          <cell r="G66">
            <v>81489.785000000003</v>
          </cell>
        </row>
      </sheetData>
      <sheetData sheetId="250">
        <row r="66">
          <cell r="G66">
            <v>81489.785000000003</v>
          </cell>
        </row>
      </sheetData>
      <sheetData sheetId="251">
        <row r="66">
          <cell r="G66">
            <v>81489.785000000003</v>
          </cell>
        </row>
      </sheetData>
      <sheetData sheetId="252">
        <row r="66">
          <cell r="G66">
            <v>81489.785000000003</v>
          </cell>
        </row>
      </sheetData>
      <sheetData sheetId="253">
        <row r="66">
          <cell r="G66">
            <v>81489.785000000003</v>
          </cell>
        </row>
      </sheetData>
      <sheetData sheetId="254">
        <row r="66">
          <cell r="G66">
            <v>81489.785000000003</v>
          </cell>
        </row>
      </sheetData>
      <sheetData sheetId="255">
        <row r="66">
          <cell r="G66">
            <v>81489.785000000003</v>
          </cell>
        </row>
      </sheetData>
      <sheetData sheetId="256">
        <row r="66">
          <cell r="G66">
            <v>81489.785000000003</v>
          </cell>
        </row>
      </sheetData>
      <sheetData sheetId="257">
        <row r="66">
          <cell r="G66">
            <v>81489.785000000003</v>
          </cell>
        </row>
      </sheetData>
      <sheetData sheetId="258">
        <row r="66">
          <cell r="G66">
            <v>81489.785000000003</v>
          </cell>
        </row>
      </sheetData>
      <sheetData sheetId="259">
        <row r="66">
          <cell r="G66">
            <v>81489.785000000003</v>
          </cell>
        </row>
      </sheetData>
      <sheetData sheetId="260">
        <row r="66">
          <cell r="G66">
            <v>81489.785000000003</v>
          </cell>
        </row>
      </sheetData>
      <sheetData sheetId="261">
        <row r="66">
          <cell r="G66">
            <v>81489.785000000003</v>
          </cell>
        </row>
      </sheetData>
      <sheetData sheetId="262">
        <row r="66">
          <cell r="G66">
            <v>81489.785000000003</v>
          </cell>
        </row>
      </sheetData>
      <sheetData sheetId="263">
        <row r="66">
          <cell r="G66">
            <v>81489.785000000003</v>
          </cell>
        </row>
      </sheetData>
      <sheetData sheetId="264">
        <row r="66">
          <cell r="G66">
            <v>81489.785000000003</v>
          </cell>
        </row>
      </sheetData>
      <sheetData sheetId="265">
        <row r="66">
          <cell r="G66">
            <v>81489.785000000003</v>
          </cell>
        </row>
      </sheetData>
      <sheetData sheetId="266">
        <row r="66">
          <cell r="G66">
            <v>81489.785000000003</v>
          </cell>
        </row>
      </sheetData>
      <sheetData sheetId="267">
        <row r="66">
          <cell r="G66">
            <v>81489.785000000003</v>
          </cell>
        </row>
      </sheetData>
      <sheetData sheetId="268">
        <row r="66">
          <cell r="G66">
            <v>81489.785000000003</v>
          </cell>
        </row>
      </sheetData>
      <sheetData sheetId="269">
        <row r="66">
          <cell r="G66">
            <v>81489.785000000003</v>
          </cell>
        </row>
      </sheetData>
      <sheetData sheetId="270">
        <row r="66">
          <cell r="G66">
            <v>81489.785000000003</v>
          </cell>
        </row>
      </sheetData>
      <sheetData sheetId="271">
        <row r="66">
          <cell r="G66">
            <v>81489.785000000003</v>
          </cell>
        </row>
      </sheetData>
      <sheetData sheetId="272">
        <row r="66">
          <cell r="G66">
            <v>81489.785000000003</v>
          </cell>
        </row>
      </sheetData>
      <sheetData sheetId="273">
        <row r="66">
          <cell r="G66">
            <v>81489.785000000003</v>
          </cell>
        </row>
      </sheetData>
      <sheetData sheetId="274">
        <row r="66">
          <cell r="G66">
            <v>81489.785000000003</v>
          </cell>
        </row>
      </sheetData>
      <sheetData sheetId="275">
        <row r="66">
          <cell r="G66">
            <v>81489.785000000003</v>
          </cell>
        </row>
      </sheetData>
      <sheetData sheetId="276">
        <row r="66">
          <cell r="G66">
            <v>81489.785000000003</v>
          </cell>
        </row>
      </sheetData>
      <sheetData sheetId="277">
        <row r="66">
          <cell r="G66">
            <v>81489.785000000003</v>
          </cell>
        </row>
      </sheetData>
      <sheetData sheetId="278">
        <row r="66">
          <cell r="G66">
            <v>81489.785000000003</v>
          </cell>
        </row>
      </sheetData>
      <sheetData sheetId="279">
        <row r="66">
          <cell r="G66">
            <v>81489.785000000003</v>
          </cell>
        </row>
      </sheetData>
      <sheetData sheetId="280">
        <row r="66">
          <cell r="G66">
            <v>81489.785000000003</v>
          </cell>
        </row>
      </sheetData>
      <sheetData sheetId="281">
        <row r="66">
          <cell r="G66">
            <v>81489.785000000003</v>
          </cell>
        </row>
      </sheetData>
      <sheetData sheetId="282">
        <row r="66">
          <cell r="G66">
            <v>81489.785000000003</v>
          </cell>
        </row>
      </sheetData>
      <sheetData sheetId="283">
        <row r="66">
          <cell r="G66">
            <v>81489.785000000003</v>
          </cell>
        </row>
      </sheetData>
      <sheetData sheetId="284">
        <row r="66">
          <cell r="G66">
            <v>81489.785000000003</v>
          </cell>
        </row>
      </sheetData>
      <sheetData sheetId="285">
        <row r="66">
          <cell r="G66">
            <v>81489.785000000003</v>
          </cell>
        </row>
      </sheetData>
      <sheetData sheetId="286">
        <row r="66">
          <cell r="G66">
            <v>81489.785000000003</v>
          </cell>
        </row>
      </sheetData>
      <sheetData sheetId="287">
        <row r="66">
          <cell r="G66">
            <v>81489.785000000003</v>
          </cell>
        </row>
      </sheetData>
      <sheetData sheetId="288">
        <row r="66">
          <cell r="G66">
            <v>81489.785000000003</v>
          </cell>
        </row>
      </sheetData>
      <sheetData sheetId="289">
        <row r="66">
          <cell r="G66">
            <v>81489.785000000003</v>
          </cell>
        </row>
      </sheetData>
      <sheetData sheetId="290">
        <row r="66">
          <cell r="G66">
            <v>81489.785000000003</v>
          </cell>
        </row>
      </sheetData>
      <sheetData sheetId="291">
        <row r="66">
          <cell r="G66">
            <v>81489.785000000003</v>
          </cell>
        </row>
      </sheetData>
      <sheetData sheetId="292">
        <row r="66">
          <cell r="G66">
            <v>81489.785000000003</v>
          </cell>
        </row>
      </sheetData>
      <sheetData sheetId="293">
        <row r="66">
          <cell r="G66">
            <v>81489.785000000003</v>
          </cell>
        </row>
      </sheetData>
      <sheetData sheetId="294">
        <row r="66">
          <cell r="G66">
            <v>81489.785000000003</v>
          </cell>
        </row>
      </sheetData>
      <sheetData sheetId="295">
        <row r="66">
          <cell r="G66">
            <v>81489.785000000003</v>
          </cell>
        </row>
      </sheetData>
      <sheetData sheetId="296">
        <row r="66">
          <cell r="G66">
            <v>81489.785000000003</v>
          </cell>
        </row>
      </sheetData>
      <sheetData sheetId="297">
        <row r="66">
          <cell r="G66">
            <v>81489.785000000003</v>
          </cell>
        </row>
      </sheetData>
      <sheetData sheetId="298">
        <row r="66">
          <cell r="G66">
            <v>81489.785000000003</v>
          </cell>
        </row>
      </sheetData>
      <sheetData sheetId="299">
        <row r="66">
          <cell r="G66">
            <v>81489.785000000003</v>
          </cell>
        </row>
      </sheetData>
      <sheetData sheetId="300">
        <row r="66">
          <cell r="G66">
            <v>81489.785000000003</v>
          </cell>
        </row>
      </sheetData>
      <sheetData sheetId="301">
        <row r="66">
          <cell r="G66">
            <v>81489.785000000003</v>
          </cell>
        </row>
      </sheetData>
      <sheetData sheetId="302">
        <row r="66">
          <cell r="G66">
            <v>81489.785000000003</v>
          </cell>
        </row>
      </sheetData>
      <sheetData sheetId="303">
        <row r="66">
          <cell r="G66">
            <v>81489.785000000003</v>
          </cell>
        </row>
      </sheetData>
      <sheetData sheetId="304">
        <row r="66">
          <cell r="G66">
            <v>81489.785000000003</v>
          </cell>
        </row>
      </sheetData>
      <sheetData sheetId="305">
        <row r="66">
          <cell r="G66">
            <v>81489.785000000003</v>
          </cell>
        </row>
      </sheetData>
      <sheetData sheetId="306">
        <row r="66">
          <cell r="G66">
            <v>81489.785000000003</v>
          </cell>
        </row>
      </sheetData>
      <sheetData sheetId="307">
        <row r="66">
          <cell r="G66">
            <v>81489.785000000003</v>
          </cell>
        </row>
      </sheetData>
      <sheetData sheetId="308">
        <row r="66">
          <cell r="G66">
            <v>81489.785000000003</v>
          </cell>
        </row>
      </sheetData>
      <sheetData sheetId="309">
        <row r="66">
          <cell r="G66">
            <v>81489.785000000003</v>
          </cell>
        </row>
      </sheetData>
      <sheetData sheetId="310">
        <row r="66">
          <cell r="G66">
            <v>81489.785000000003</v>
          </cell>
        </row>
      </sheetData>
      <sheetData sheetId="311">
        <row r="66">
          <cell r="G66">
            <v>81489.785000000003</v>
          </cell>
        </row>
      </sheetData>
      <sheetData sheetId="312">
        <row r="66">
          <cell r="G66">
            <v>81489.785000000003</v>
          </cell>
        </row>
      </sheetData>
      <sheetData sheetId="313">
        <row r="66">
          <cell r="G66">
            <v>81489.785000000003</v>
          </cell>
        </row>
      </sheetData>
      <sheetData sheetId="314">
        <row r="66">
          <cell r="G66">
            <v>81489.785000000003</v>
          </cell>
        </row>
      </sheetData>
      <sheetData sheetId="315">
        <row r="66">
          <cell r="G66">
            <v>81489.785000000003</v>
          </cell>
        </row>
      </sheetData>
      <sheetData sheetId="316">
        <row r="66">
          <cell r="G66">
            <v>81489.785000000003</v>
          </cell>
        </row>
      </sheetData>
      <sheetData sheetId="317">
        <row r="66">
          <cell r="G66">
            <v>81489.785000000003</v>
          </cell>
        </row>
      </sheetData>
      <sheetData sheetId="318">
        <row r="66">
          <cell r="G66">
            <v>81489.785000000003</v>
          </cell>
        </row>
      </sheetData>
      <sheetData sheetId="319">
        <row r="66">
          <cell r="G66">
            <v>81489.785000000003</v>
          </cell>
        </row>
      </sheetData>
      <sheetData sheetId="320">
        <row r="66">
          <cell r="G66">
            <v>81489.785000000003</v>
          </cell>
        </row>
      </sheetData>
      <sheetData sheetId="321">
        <row r="66">
          <cell r="G66">
            <v>81489.785000000003</v>
          </cell>
        </row>
      </sheetData>
      <sheetData sheetId="322">
        <row r="66">
          <cell r="G66">
            <v>81489.785000000003</v>
          </cell>
        </row>
      </sheetData>
      <sheetData sheetId="323">
        <row r="66">
          <cell r="G66">
            <v>81489.785000000003</v>
          </cell>
        </row>
      </sheetData>
      <sheetData sheetId="324">
        <row r="66">
          <cell r="G66">
            <v>81489.785000000003</v>
          </cell>
        </row>
      </sheetData>
      <sheetData sheetId="325">
        <row r="66">
          <cell r="G66">
            <v>81489.785000000003</v>
          </cell>
        </row>
      </sheetData>
      <sheetData sheetId="326">
        <row r="66">
          <cell r="G66">
            <v>81489.785000000003</v>
          </cell>
        </row>
      </sheetData>
      <sheetData sheetId="327">
        <row r="66">
          <cell r="G66">
            <v>81489.785000000003</v>
          </cell>
        </row>
      </sheetData>
      <sheetData sheetId="328">
        <row r="66">
          <cell r="G66">
            <v>81489.785000000003</v>
          </cell>
        </row>
      </sheetData>
      <sheetData sheetId="329">
        <row r="66">
          <cell r="G66">
            <v>81489.785000000003</v>
          </cell>
        </row>
      </sheetData>
      <sheetData sheetId="330">
        <row r="66">
          <cell r="G66">
            <v>81489.785000000003</v>
          </cell>
        </row>
      </sheetData>
      <sheetData sheetId="331">
        <row r="66">
          <cell r="G66">
            <v>81489.785000000003</v>
          </cell>
        </row>
      </sheetData>
      <sheetData sheetId="332">
        <row r="66">
          <cell r="G66">
            <v>81489.785000000003</v>
          </cell>
        </row>
      </sheetData>
      <sheetData sheetId="333">
        <row r="66">
          <cell r="G66">
            <v>81489.785000000003</v>
          </cell>
        </row>
      </sheetData>
      <sheetData sheetId="334">
        <row r="66">
          <cell r="G66">
            <v>81489.785000000003</v>
          </cell>
        </row>
      </sheetData>
      <sheetData sheetId="335">
        <row r="66">
          <cell r="G66">
            <v>81489.785000000003</v>
          </cell>
        </row>
      </sheetData>
      <sheetData sheetId="336">
        <row r="66">
          <cell r="G66">
            <v>81489.785000000003</v>
          </cell>
        </row>
      </sheetData>
      <sheetData sheetId="337">
        <row r="66">
          <cell r="G66">
            <v>81489.785000000003</v>
          </cell>
        </row>
      </sheetData>
      <sheetData sheetId="338">
        <row r="66">
          <cell r="G66">
            <v>81489.785000000003</v>
          </cell>
        </row>
      </sheetData>
      <sheetData sheetId="339">
        <row r="66">
          <cell r="G66">
            <v>81489.785000000003</v>
          </cell>
        </row>
      </sheetData>
      <sheetData sheetId="340">
        <row r="66">
          <cell r="G66">
            <v>81489.785000000003</v>
          </cell>
        </row>
      </sheetData>
      <sheetData sheetId="341">
        <row r="66">
          <cell r="G66">
            <v>81489.785000000003</v>
          </cell>
        </row>
      </sheetData>
      <sheetData sheetId="342">
        <row r="66">
          <cell r="G66">
            <v>81489.785000000003</v>
          </cell>
        </row>
      </sheetData>
      <sheetData sheetId="343">
        <row r="66">
          <cell r="G66">
            <v>81489.785000000003</v>
          </cell>
        </row>
      </sheetData>
      <sheetData sheetId="344">
        <row r="66">
          <cell r="G66">
            <v>81489.785000000003</v>
          </cell>
        </row>
      </sheetData>
      <sheetData sheetId="345">
        <row r="66">
          <cell r="G66">
            <v>81489.785000000003</v>
          </cell>
        </row>
      </sheetData>
      <sheetData sheetId="346">
        <row r="66">
          <cell r="G66">
            <v>81489.785000000003</v>
          </cell>
        </row>
      </sheetData>
      <sheetData sheetId="347">
        <row r="66">
          <cell r="G66">
            <v>81489.785000000003</v>
          </cell>
        </row>
      </sheetData>
      <sheetData sheetId="348">
        <row r="66">
          <cell r="G66">
            <v>81489.785000000003</v>
          </cell>
        </row>
      </sheetData>
      <sheetData sheetId="349">
        <row r="66">
          <cell r="G66">
            <v>81489.785000000003</v>
          </cell>
        </row>
      </sheetData>
      <sheetData sheetId="350">
        <row r="66">
          <cell r="G66">
            <v>81489.785000000003</v>
          </cell>
        </row>
      </sheetData>
      <sheetData sheetId="351">
        <row r="66">
          <cell r="G66">
            <v>81489.785000000003</v>
          </cell>
        </row>
      </sheetData>
      <sheetData sheetId="352">
        <row r="66">
          <cell r="G66">
            <v>81489.785000000003</v>
          </cell>
        </row>
      </sheetData>
      <sheetData sheetId="353">
        <row r="66">
          <cell r="G66">
            <v>81489.785000000003</v>
          </cell>
        </row>
      </sheetData>
      <sheetData sheetId="354">
        <row r="66">
          <cell r="G66">
            <v>81489.785000000003</v>
          </cell>
        </row>
      </sheetData>
      <sheetData sheetId="355">
        <row r="66">
          <cell r="G66">
            <v>81489.785000000003</v>
          </cell>
        </row>
      </sheetData>
      <sheetData sheetId="356">
        <row r="66">
          <cell r="G66">
            <v>81489.785000000003</v>
          </cell>
        </row>
      </sheetData>
      <sheetData sheetId="357">
        <row r="66">
          <cell r="G66">
            <v>81489.785000000003</v>
          </cell>
        </row>
      </sheetData>
      <sheetData sheetId="358">
        <row r="66">
          <cell r="G66">
            <v>81489.785000000003</v>
          </cell>
        </row>
      </sheetData>
      <sheetData sheetId="359">
        <row r="66">
          <cell r="G66">
            <v>81489.785000000003</v>
          </cell>
        </row>
      </sheetData>
      <sheetData sheetId="360">
        <row r="66">
          <cell r="G66">
            <v>81489.785000000003</v>
          </cell>
        </row>
      </sheetData>
      <sheetData sheetId="361">
        <row r="66">
          <cell r="G66">
            <v>81489.785000000003</v>
          </cell>
        </row>
      </sheetData>
      <sheetData sheetId="362">
        <row r="66">
          <cell r="G66">
            <v>81489.785000000003</v>
          </cell>
        </row>
      </sheetData>
      <sheetData sheetId="363">
        <row r="66">
          <cell r="G66">
            <v>81489.785000000003</v>
          </cell>
        </row>
      </sheetData>
      <sheetData sheetId="364">
        <row r="66">
          <cell r="G66">
            <v>81489.785000000003</v>
          </cell>
        </row>
      </sheetData>
      <sheetData sheetId="365">
        <row r="66">
          <cell r="G66">
            <v>81489.785000000003</v>
          </cell>
        </row>
      </sheetData>
      <sheetData sheetId="366">
        <row r="66">
          <cell r="G66">
            <v>81489.785000000003</v>
          </cell>
        </row>
      </sheetData>
      <sheetData sheetId="367">
        <row r="66">
          <cell r="G66">
            <v>81489.785000000003</v>
          </cell>
        </row>
      </sheetData>
      <sheetData sheetId="368">
        <row r="66">
          <cell r="G66">
            <v>81489.785000000003</v>
          </cell>
        </row>
      </sheetData>
      <sheetData sheetId="369">
        <row r="66">
          <cell r="G66">
            <v>81489.785000000003</v>
          </cell>
        </row>
      </sheetData>
      <sheetData sheetId="370">
        <row r="66">
          <cell r="G66">
            <v>81489.785000000003</v>
          </cell>
        </row>
      </sheetData>
      <sheetData sheetId="371">
        <row r="66">
          <cell r="G66">
            <v>81489.785000000003</v>
          </cell>
        </row>
      </sheetData>
      <sheetData sheetId="372">
        <row r="66">
          <cell r="G66">
            <v>81489.785000000003</v>
          </cell>
        </row>
      </sheetData>
      <sheetData sheetId="373">
        <row r="66">
          <cell r="G66">
            <v>81489.785000000003</v>
          </cell>
        </row>
      </sheetData>
      <sheetData sheetId="374">
        <row r="66">
          <cell r="G66">
            <v>81489.785000000003</v>
          </cell>
        </row>
      </sheetData>
      <sheetData sheetId="375">
        <row r="66">
          <cell r="G66">
            <v>81489.785000000003</v>
          </cell>
        </row>
      </sheetData>
      <sheetData sheetId="376">
        <row r="66">
          <cell r="G66">
            <v>81489.785000000003</v>
          </cell>
        </row>
      </sheetData>
      <sheetData sheetId="377">
        <row r="66">
          <cell r="G66">
            <v>81489.785000000003</v>
          </cell>
        </row>
      </sheetData>
      <sheetData sheetId="378">
        <row r="66">
          <cell r="G66">
            <v>81489.785000000003</v>
          </cell>
        </row>
      </sheetData>
      <sheetData sheetId="379">
        <row r="66">
          <cell r="G66">
            <v>81489.785000000003</v>
          </cell>
        </row>
      </sheetData>
      <sheetData sheetId="380">
        <row r="66">
          <cell r="G66">
            <v>81489.785000000003</v>
          </cell>
        </row>
      </sheetData>
      <sheetData sheetId="381">
        <row r="66">
          <cell r="G66">
            <v>81489.785000000003</v>
          </cell>
        </row>
      </sheetData>
      <sheetData sheetId="382">
        <row r="66">
          <cell r="G66">
            <v>81489.785000000003</v>
          </cell>
        </row>
      </sheetData>
      <sheetData sheetId="383">
        <row r="66">
          <cell r="G66">
            <v>81489.785000000003</v>
          </cell>
        </row>
      </sheetData>
      <sheetData sheetId="384">
        <row r="66">
          <cell r="G66">
            <v>81489.785000000003</v>
          </cell>
        </row>
      </sheetData>
      <sheetData sheetId="385">
        <row r="66">
          <cell r="G66">
            <v>81489.785000000003</v>
          </cell>
        </row>
      </sheetData>
      <sheetData sheetId="386">
        <row r="66">
          <cell r="G66">
            <v>81489.785000000003</v>
          </cell>
        </row>
      </sheetData>
      <sheetData sheetId="387">
        <row r="66">
          <cell r="G66">
            <v>81489.785000000003</v>
          </cell>
        </row>
      </sheetData>
      <sheetData sheetId="388">
        <row r="66">
          <cell r="G66">
            <v>81489.785000000003</v>
          </cell>
        </row>
      </sheetData>
      <sheetData sheetId="389">
        <row r="66">
          <cell r="G66">
            <v>81489.785000000003</v>
          </cell>
        </row>
      </sheetData>
      <sheetData sheetId="390">
        <row r="66">
          <cell r="G66">
            <v>81489.785000000003</v>
          </cell>
        </row>
      </sheetData>
      <sheetData sheetId="391">
        <row r="66">
          <cell r="G66">
            <v>81489.785000000003</v>
          </cell>
        </row>
      </sheetData>
      <sheetData sheetId="392">
        <row r="66">
          <cell r="G66">
            <v>81489.785000000003</v>
          </cell>
        </row>
      </sheetData>
      <sheetData sheetId="393">
        <row r="66">
          <cell r="G66">
            <v>81489.785000000003</v>
          </cell>
        </row>
      </sheetData>
      <sheetData sheetId="394">
        <row r="66">
          <cell r="G66">
            <v>81489.785000000003</v>
          </cell>
        </row>
      </sheetData>
      <sheetData sheetId="395">
        <row r="66">
          <cell r="G66">
            <v>81489.785000000003</v>
          </cell>
        </row>
      </sheetData>
      <sheetData sheetId="396">
        <row r="66">
          <cell r="G66">
            <v>81489.785000000003</v>
          </cell>
        </row>
      </sheetData>
      <sheetData sheetId="397">
        <row r="66">
          <cell r="G66">
            <v>81489.785000000003</v>
          </cell>
        </row>
      </sheetData>
      <sheetData sheetId="398">
        <row r="66">
          <cell r="G66">
            <v>81489.785000000003</v>
          </cell>
        </row>
      </sheetData>
      <sheetData sheetId="399">
        <row r="66">
          <cell r="G66">
            <v>81489.785000000003</v>
          </cell>
        </row>
      </sheetData>
      <sheetData sheetId="400">
        <row r="66">
          <cell r="G66">
            <v>81489.785000000003</v>
          </cell>
        </row>
      </sheetData>
      <sheetData sheetId="401">
        <row r="66">
          <cell r="G66">
            <v>81489.785000000003</v>
          </cell>
        </row>
      </sheetData>
      <sheetData sheetId="402">
        <row r="66">
          <cell r="G66">
            <v>81489.785000000003</v>
          </cell>
        </row>
      </sheetData>
      <sheetData sheetId="403">
        <row r="66">
          <cell r="G66">
            <v>81489.785000000003</v>
          </cell>
        </row>
      </sheetData>
      <sheetData sheetId="404">
        <row r="66">
          <cell r="G66">
            <v>81489.785000000003</v>
          </cell>
        </row>
      </sheetData>
      <sheetData sheetId="405">
        <row r="66">
          <cell r="G66">
            <v>81489.785000000003</v>
          </cell>
        </row>
      </sheetData>
      <sheetData sheetId="406">
        <row r="66">
          <cell r="G66">
            <v>81489.785000000003</v>
          </cell>
        </row>
      </sheetData>
      <sheetData sheetId="407">
        <row r="66">
          <cell r="G66">
            <v>81489.785000000003</v>
          </cell>
        </row>
      </sheetData>
      <sheetData sheetId="408">
        <row r="66">
          <cell r="G66">
            <v>81489.785000000003</v>
          </cell>
        </row>
      </sheetData>
      <sheetData sheetId="409">
        <row r="66">
          <cell r="G66">
            <v>81489.785000000003</v>
          </cell>
        </row>
      </sheetData>
      <sheetData sheetId="410">
        <row r="66">
          <cell r="G66">
            <v>81489.785000000003</v>
          </cell>
        </row>
      </sheetData>
      <sheetData sheetId="411">
        <row r="66">
          <cell r="G66">
            <v>81489.785000000003</v>
          </cell>
        </row>
      </sheetData>
      <sheetData sheetId="412">
        <row r="66">
          <cell r="G66">
            <v>81489.785000000003</v>
          </cell>
        </row>
      </sheetData>
      <sheetData sheetId="413">
        <row r="66">
          <cell r="G66">
            <v>81489.785000000003</v>
          </cell>
        </row>
      </sheetData>
      <sheetData sheetId="414">
        <row r="66">
          <cell r="G66">
            <v>81489.785000000003</v>
          </cell>
        </row>
      </sheetData>
      <sheetData sheetId="415">
        <row r="66">
          <cell r="G66">
            <v>81489.785000000003</v>
          </cell>
        </row>
      </sheetData>
      <sheetData sheetId="416">
        <row r="66">
          <cell r="G66">
            <v>81489.785000000003</v>
          </cell>
        </row>
      </sheetData>
      <sheetData sheetId="417">
        <row r="66">
          <cell r="G66">
            <v>81489.785000000003</v>
          </cell>
        </row>
      </sheetData>
      <sheetData sheetId="418">
        <row r="66">
          <cell r="G66">
            <v>81489.785000000003</v>
          </cell>
        </row>
      </sheetData>
      <sheetData sheetId="419">
        <row r="66">
          <cell r="G66">
            <v>81489.785000000003</v>
          </cell>
        </row>
      </sheetData>
      <sheetData sheetId="420">
        <row r="66">
          <cell r="G66">
            <v>81489.785000000003</v>
          </cell>
        </row>
      </sheetData>
      <sheetData sheetId="421">
        <row r="66">
          <cell r="G66">
            <v>81489.785000000003</v>
          </cell>
        </row>
      </sheetData>
      <sheetData sheetId="422">
        <row r="66">
          <cell r="G66">
            <v>81489.785000000003</v>
          </cell>
        </row>
      </sheetData>
      <sheetData sheetId="423">
        <row r="66">
          <cell r="G66">
            <v>81489.785000000003</v>
          </cell>
        </row>
      </sheetData>
      <sheetData sheetId="424">
        <row r="66">
          <cell r="G66">
            <v>81489.785000000003</v>
          </cell>
        </row>
      </sheetData>
      <sheetData sheetId="425">
        <row r="66">
          <cell r="G66">
            <v>81489.785000000003</v>
          </cell>
        </row>
      </sheetData>
      <sheetData sheetId="426">
        <row r="66">
          <cell r="G66">
            <v>81489.785000000003</v>
          </cell>
        </row>
      </sheetData>
      <sheetData sheetId="427">
        <row r="66">
          <cell r="G66">
            <v>81489.785000000003</v>
          </cell>
        </row>
      </sheetData>
      <sheetData sheetId="428">
        <row r="66">
          <cell r="G66">
            <v>81489.785000000003</v>
          </cell>
        </row>
      </sheetData>
      <sheetData sheetId="429">
        <row r="66">
          <cell r="G66">
            <v>81489.785000000003</v>
          </cell>
        </row>
      </sheetData>
      <sheetData sheetId="430">
        <row r="66">
          <cell r="G66">
            <v>81489.785000000003</v>
          </cell>
        </row>
      </sheetData>
      <sheetData sheetId="431">
        <row r="66">
          <cell r="G66">
            <v>81489.785000000003</v>
          </cell>
        </row>
      </sheetData>
      <sheetData sheetId="432">
        <row r="66">
          <cell r="G66">
            <v>81489.785000000003</v>
          </cell>
        </row>
      </sheetData>
      <sheetData sheetId="433">
        <row r="66">
          <cell r="G66">
            <v>81489.785000000003</v>
          </cell>
        </row>
      </sheetData>
      <sheetData sheetId="434">
        <row r="66">
          <cell r="G66">
            <v>81489.785000000003</v>
          </cell>
        </row>
      </sheetData>
      <sheetData sheetId="435">
        <row r="66">
          <cell r="G66">
            <v>81489.785000000003</v>
          </cell>
        </row>
      </sheetData>
      <sheetData sheetId="436">
        <row r="66">
          <cell r="G66">
            <v>81489.785000000003</v>
          </cell>
        </row>
      </sheetData>
      <sheetData sheetId="437">
        <row r="66">
          <cell r="G66">
            <v>81489.785000000003</v>
          </cell>
        </row>
      </sheetData>
      <sheetData sheetId="438">
        <row r="66">
          <cell r="G66">
            <v>81489.785000000003</v>
          </cell>
        </row>
      </sheetData>
      <sheetData sheetId="439">
        <row r="66">
          <cell r="G66">
            <v>81489.785000000003</v>
          </cell>
        </row>
      </sheetData>
      <sheetData sheetId="440">
        <row r="66">
          <cell r="G66">
            <v>81489.785000000003</v>
          </cell>
        </row>
      </sheetData>
      <sheetData sheetId="441">
        <row r="66">
          <cell r="G66">
            <v>81489.785000000003</v>
          </cell>
        </row>
      </sheetData>
      <sheetData sheetId="442">
        <row r="66">
          <cell r="G66">
            <v>81489.785000000003</v>
          </cell>
        </row>
      </sheetData>
      <sheetData sheetId="443">
        <row r="66">
          <cell r="G66">
            <v>81489.785000000003</v>
          </cell>
        </row>
      </sheetData>
      <sheetData sheetId="444">
        <row r="66">
          <cell r="G66">
            <v>81489.785000000003</v>
          </cell>
        </row>
      </sheetData>
      <sheetData sheetId="445">
        <row r="66">
          <cell r="G66">
            <v>81489.785000000003</v>
          </cell>
        </row>
      </sheetData>
      <sheetData sheetId="446">
        <row r="66">
          <cell r="G66">
            <v>81489.785000000003</v>
          </cell>
        </row>
      </sheetData>
      <sheetData sheetId="447">
        <row r="66">
          <cell r="G66">
            <v>81489.785000000003</v>
          </cell>
        </row>
      </sheetData>
      <sheetData sheetId="448">
        <row r="66">
          <cell r="G66">
            <v>81489.785000000003</v>
          </cell>
        </row>
      </sheetData>
      <sheetData sheetId="449">
        <row r="66">
          <cell r="G66">
            <v>81489.785000000003</v>
          </cell>
        </row>
      </sheetData>
      <sheetData sheetId="450">
        <row r="66">
          <cell r="G66">
            <v>81489.785000000003</v>
          </cell>
        </row>
      </sheetData>
      <sheetData sheetId="451">
        <row r="66">
          <cell r="G66">
            <v>81489.785000000003</v>
          </cell>
        </row>
      </sheetData>
      <sheetData sheetId="452">
        <row r="66">
          <cell r="G66">
            <v>81489.785000000003</v>
          </cell>
        </row>
      </sheetData>
      <sheetData sheetId="453">
        <row r="66">
          <cell r="G66">
            <v>81489.785000000003</v>
          </cell>
        </row>
      </sheetData>
      <sheetData sheetId="454">
        <row r="66">
          <cell r="G66">
            <v>81489.785000000003</v>
          </cell>
        </row>
      </sheetData>
      <sheetData sheetId="455">
        <row r="66">
          <cell r="G66">
            <v>81489.785000000003</v>
          </cell>
        </row>
      </sheetData>
      <sheetData sheetId="456">
        <row r="66">
          <cell r="G66">
            <v>81489.785000000003</v>
          </cell>
        </row>
      </sheetData>
      <sheetData sheetId="457">
        <row r="66">
          <cell r="G66">
            <v>81489.785000000003</v>
          </cell>
        </row>
      </sheetData>
      <sheetData sheetId="458">
        <row r="66">
          <cell r="G66">
            <v>81489.785000000003</v>
          </cell>
        </row>
      </sheetData>
      <sheetData sheetId="459">
        <row r="66">
          <cell r="G66">
            <v>81489.785000000003</v>
          </cell>
        </row>
      </sheetData>
      <sheetData sheetId="460">
        <row r="66">
          <cell r="G66">
            <v>81489.785000000003</v>
          </cell>
        </row>
      </sheetData>
      <sheetData sheetId="461">
        <row r="66">
          <cell r="G66">
            <v>81489.785000000003</v>
          </cell>
        </row>
      </sheetData>
      <sheetData sheetId="462">
        <row r="66">
          <cell r="G66">
            <v>81489.785000000003</v>
          </cell>
        </row>
      </sheetData>
      <sheetData sheetId="463">
        <row r="66">
          <cell r="G66">
            <v>81489.785000000003</v>
          </cell>
        </row>
      </sheetData>
      <sheetData sheetId="464">
        <row r="66">
          <cell r="G66">
            <v>81489.785000000003</v>
          </cell>
        </row>
      </sheetData>
      <sheetData sheetId="465">
        <row r="66">
          <cell r="G66">
            <v>81489.785000000003</v>
          </cell>
        </row>
      </sheetData>
      <sheetData sheetId="466">
        <row r="66">
          <cell r="G66">
            <v>81489.785000000003</v>
          </cell>
        </row>
      </sheetData>
      <sheetData sheetId="467">
        <row r="66">
          <cell r="G66">
            <v>81489.785000000003</v>
          </cell>
        </row>
      </sheetData>
      <sheetData sheetId="468">
        <row r="66">
          <cell r="G66">
            <v>81489.785000000003</v>
          </cell>
        </row>
      </sheetData>
      <sheetData sheetId="469">
        <row r="66">
          <cell r="G66">
            <v>81489.785000000003</v>
          </cell>
        </row>
      </sheetData>
      <sheetData sheetId="470">
        <row r="66">
          <cell r="G66">
            <v>81489.785000000003</v>
          </cell>
        </row>
      </sheetData>
      <sheetData sheetId="471">
        <row r="66">
          <cell r="G66">
            <v>81489.785000000003</v>
          </cell>
        </row>
      </sheetData>
      <sheetData sheetId="472">
        <row r="66">
          <cell r="G66">
            <v>81489.785000000003</v>
          </cell>
        </row>
      </sheetData>
      <sheetData sheetId="473">
        <row r="66">
          <cell r="G66">
            <v>81489.785000000003</v>
          </cell>
        </row>
      </sheetData>
      <sheetData sheetId="474">
        <row r="66">
          <cell r="G66">
            <v>81489.785000000003</v>
          </cell>
        </row>
      </sheetData>
      <sheetData sheetId="475">
        <row r="66">
          <cell r="G66">
            <v>81489.785000000003</v>
          </cell>
        </row>
      </sheetData>
      <sheetData sheetId="476">
        <row r="66">
          <cell r="G66">
            <v>81489.785000000003</v>
          </cell>
        </row>
      </sheetData>
      <sheetData sheetId="477">
        <row r="66">
          <cell r="G66">
            <v>81489.785000000003</v>
          </cell>
        </row>
      </sheetData>
      <sheetData sheetId="478">
        <row r="66">
          <cell r="G66">
            <v>81489.785000000003</v>
          </cell>
        </row>
      </sheetData>
      <sheetData sheetId="479">
        <row r="66">
          <cell r="G66">
            <v>81489.785000000003</v>
          </cell>
        </row>
      </sheetData>
      <sheetData sheetId="480">
        <row r="66">
          <cell r="G66">
            <v>81489.785000000003</v>
          </cell>
        </row>
      </sheetData>
      <sheetData sheetId="481">
        <row r="66">
          <cell r="G66">
            <v>81489.785000000003</v>
          </cell>
        </row>
      </sheetData>
      <sheetData sheetId="482">
        <row r="66">
          <cell r="G66">
            <v>81489.785000000003</v>
          </cell>
        </row>
      </sheetData>
      <sheetData sheetId="483">
        <row r="66">
          <cell r="G66">
            <v>81489.785000000003</v>
          </cell>
        </row>
      </sheetData>
      <sheetData sheetId="484">
        <row r="66">
          <cell r="G66">
            <v>81489.785000000003</v>
          </cell>
        </row>
      </sheetData>
      <sheetData sheetId="485">
        <row r="66">
          <cell r="G66">
            <v>81489.785000000003</v>
          </cell>
        </row>
      </sheetData>
      <sheetData sheetId="486">
        <row r="66">
          <cell r="G66">
            <v>81489.785000000003</v>
          </cell>
        </row>
      </sheetData>
      <sheetData sheetId="487">
        <row r="66">
          <cell r="G66">
            <v>81489.785000000003</v>
          </cell>
        </row>
      </sheetData>
      <sheetData sheetId="488">
        <row r="66">
          <cell r="G66">
            <v>81489.785000000003</v>
          </cell>
        </row>
      </sheetData>
      <sheetData sheetId="489">
        <row r="66">
          <cell r="G66">
            <v>81489.785000000003</v>
          </cell>
        </row>
      </sheetData>
      <sheetData sheetId="490" refreshError="1"/>
      <sheetData sheetId="491" refreshError="1"/>
      <sheetData sheetId="492" refreshError="1"/>
      <sheetData sheetId="493" refreshError="1"/>
      <sheetData sheetId="494" refreshError="1"/>
      <sheetData sheetId="495" refreshError="1"/>
      <sheetData sheetId="496" refreshError="1"/>
      <sheetData sheetId="497">
        <row r="66">
          <cell r="G66">
            <v>81489.785000000003</v>
          </cell>
        </row>
      </sheetData>
      <sheetData sheetId="498">
        <row r="66">
          <cell r="G66">
            <v>81489.785000000003</v>
          </cell>
        </row>
      </sheetData>
      <sheetData sheetId="499">
        <row r="66">
          <cell r="G66">
            <v>81489.785000000003</v>
          </cell>
        </row>
      </sheetData>
      <sheetData sheetId="500">
        <row r="66">
          <cell r="G66">
            <v>81489.785000000003</v>
          </cell>
        </row>
      </sheetData>
      <sheetData sheetId="501">
        <row r="66">
          <cell r="G66">
            <v>81489.785000000003</v>
          </cell>
        </row>
      </sheetData>
      <sheetData sheetId="502">
        <row r="66">
          <cell r="G66">
            <v>81489.785000000003</v>
          </cell>
        </row>
      </sheetData>
      <sheetData sheetId="503">
        <row r="66">
          <cell r="G66">
            <v>81489.785000000003</v>
          </cell>
        </row>
      </sheetData>
      <sheetData sheetId="504">
        <row r="66">
          <cell r="G66">
            <v>81489.785000000003</v>
          </cell>
        </row>
      </sheetData>
      <sheetData sheetId="505">
        <row r="66">
          <cell r="G66">
            <v>81489.785000000003</v>
          </cell>
        </row>
      </sheetData>
      <sheetData sheetId="506">
        <row r="66">
          <cell r="G66">
            <v>81489.785000000003</v>
          </cell>
        </row>
      </sheetData>
      <sheetData sheetId="507">
        <row r="66">
          <cell r="G66">
            <v>81489.785000000003</v>
          </cell>
        </row>
      </sheetData>
      <sheetData sheetId="508">
        <row r="66">
          <cell r="G66">
            <v>81489.785000000003</v>
          </cell>
        </row>
      </sheetData>
      <sheetData sheetId="509">
        <row r="66">
          <cell r="G66">
            <v>81489.785000000003</v>
          </cell>
        </row>
      </sheetData>
      <sheetData sheetId="510">
        <row r="66">
          <cell r="G66">
            <v>81489.785000000003</v>
          </cell>
        </row>
      </sheetData>
      <sheetData sheetId="511">
        <row r="66">
          <cell r="G66">
            <v>81489.785000000003</v>
          </cell>
        </row>
      </sheetData>
      <sheetData sheetId="512">
        <row r="66">
          <cell r="G66">
            <v>81489.785000000003</v>
          </cell>
        </row>
      </sheetData>
      <sheetData sheetId="513">
        <row r="66">
          <cell r="G66">
            <v>81489.785000000003</v>
          </cell>
        </row>
      </sheetData>
      <sheetData sheetId="514">
        <row r="66">
          <cell r="G66">
            <v>81489.785000000003</v>
          </cell>
        </row>
      </sheetData>
      <sheetData sheetId="515">
        <row r="66">
          <cell r="G66">
            <v>81489.785000000003</v>
          </cell>
        </row>
      </sheetData>
      <sheetData sheetId="516">
        <row r="66">
          <cell r="G66">
            <v>81489.785000000003</v>
          </cell>
        </row>
      </sheetData>
      <sheetData sheetId="517">
        <row r="66">
          <cell r="G66">
            <v>81489.785000000003</v>
          </cell>
        </row>
      </sheetData>
      <sheetData sheetId="518">
        <row r="66">
          <cell r="G66">
            <v>81489.785000000003</v>
          </cell>
        </row>
      </sheetData>
      <sheetData sheetId="519">
        <row r="66">
          <cell r="G66">
            <v>81489.785000000003</v>
          </cell>
        </row>
      </sheetData>
      <sheetData sheetId="520">
        <row r="66">
          <cell r="G66">
            <v>81489.785000000003</v>
          </cell>
        </row>
      </sheetData>
      <sheetData sheetId="521">
        <row r="66">
          <cell r="G66">
            <v>81489.785000000003</v>
          </cell>
        </row>
      </sheetData>
      <sheetData sheetId="522">
        <row r="66">
          <cell r="G66">
            <v>81489.785000000003</v>
          </cell>
        </row>
      </sheetData>
      <sheetData sheetId="523">
        <row r="66">
          <cell r="G66">
            <v>81489.785000000003</v>
          </cell>
        </row>
      </sheetData>
      <sheetData sheetId="524">
        <row r="66">
          <cell r="G66">
            <v>81489.785000000003</v>
          </cell>
        </row>
      </sheetData>
      <sheetData sheetId="525">
        <row r="66">
          <cell r="G66">
            <v>81489.785000000003</v>
          </cell>
        </row>
      </sheetData>
      <sheetData sheetId="526">
        <row r="66">
          <cell r="G66">
            <v>81489.785000000003</v>
          </cell>
        </row>
      </sheetData>
      <sheetData sheetId="527">
        <row r="66">
          <cell r="G66">
            <v>81489.785000000003</v>
          </cell>
        </row>
      </sheetData>
      <sheetData sheetId="528">
        <row r="66">
          <cell r="G66">
            <v>81489.785000000003</v>
          </cell>
        </row>
      </sheetData>
      <sheetData sheetId="529">
        <row r="66">
          <cell r="G66">
            <v>81489.785000000003</v>
          </cell>
        </row>
      </sheetData>
      <sheetData sheetId="530">
        <row r="66">
          <cell r="G66">
            <v>81489.785000000003</v>
          </cell>
        </row>
      </sheetData>
      <sheetData sheetId="531">
        <row r="66">
          <cell r="G66">
            <v>81489.785000000003</v>
          </cell>
        </row>
      </sheetData>
      <sheetData sheetId="532">
        <row r="66">
          <cell r="G66">
            <v>81489.785000000003</v>
          </cell>
        </row>
      </sheetData>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sheetData sheetId="563"/>
      <sheetData sheetId="564"/>
      <sheetData sheetId="565"/>
      <sheetData sheetId="566"/>
      <sheetData sheetId="567"/>
      <sheetData sheetId="568"/>
      <sheetData sheetId="569"/>
      <sheetData sheetId="570"/>
      <sheetData sheetId="571"/>
      <sheetData sheetId="572"/>
      <sheetData sheetId="573"/>
      <sheetData sheetId="574"/>
      <sheetData sheetId="575"/>
      <sheetData sheetId="576"/>
      <sheetData sheetId="577"/>
      <sheetData sheetId="578"/>
      <sheetData sheetId="579"/>
      <sheetData sheetId="580"/>
      <sheetData sheetId="581"/>
      <sheetData sheetId="582"/>
      <sheetData sheetId="583"/>
      <sheetData sheetId="584"/>
      <sheetData sheetId="585"/>
      <sheetData sheetId="586"/>
      <sheetData sheetId="587"/>
      <sheetData sheetId="588"/>
      <sheetData sheetId="589"/>
      <sheetData sheetId="590"/>
      <sheetData sheetId="591"/>
      <sheetData sheetId="592"/>
      <sheetData sheetId="593"/>
      <sheetData sheetId="594"/>
      <sheetData sheetId="595"/>
      <sheetData sheetId="596"/>
      <sheetData sheetId="597"/>
      <sheetData sheetId="598"/>
      <sheetData sheetId="599"/>
      <sheetData sheetId="600"/>
      <sheetData sheetId="601"/>
      <sheetData sheetId="602"/>
      <sheetData sheetId="603"/>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sheetData sheetId="622"/>
      <sheetData sheetId="623"/>
      <sheetData sheetId="624"/>
      <sheetData sheetId="625">
        <row r="66">
          <cell r="G66">
            <v>81489.785000000003</v>
          </cell>
        </row>
      </sheetData>
      <sheetData sheetId="626"/>
      <sheetData sheetId="627"/>
      <sheetData sheetId="628"/>
      <sheetData sheetId="629">
        <row r="66">
          <cell r="G66">
            <v>81489.785000000003</v>
          </cell>
        </row>
      </sheetData>
      <sheetData sheetId="630"/>
      <sheetData sheetId="631">
        <row r="66">
          <cell r="G66">
            <v>81489.785000000003</v>
          </cell>
        </row>
      </sheetData>
      <sheetData sheetId="632">
        <row r="66">
          <cell r="G66">
            <v>81489.785000000003</v>
          </cell>
        </row>
      </sheetData>
      <sheetData sheetId="633">
        <row r="66">
          <cell r="G66">
            <v>81489.785000000003</v>
          </cell>
        </row>
      </sheetData>
      <sheetData sheetId="634">
        <row r="66">
          <cell r="G66">
            <v>81489.785000000003</v>
          </cell>
        </row>
      </sheetData>
      <sheetData sheetId="635">
        <row r="66">
          <cell r="G66">
            <v>81489.785000000003</v>
          </cell>
        </row>
      </sheetData>
      <sheetData sheetId="636">
        <row r="66">
          <cell r="G66">
            <v>81489.785000000003</v>
          </cell>
        </row>
      </sheetData>
      <sheetData sheetId="637">
        <row r="66">
          <cell r="G66">
            <v>81489.785000000003</v>
          </cell>
        </row>
      </sheetData>
      <sheetData sheetId="638">
        <row r="66">
          <cell r="G66">
            <v>81489.785000000003</v>
          </cell>
        </row>
      </sheetData>
      <sheetData sheetId="639">
        <row r="66">
          <cell r="G66">
            <v>81489.785000000003</v>
          </cell>
        </row>
      </sheetData>
      <sheetData sheetId="640">
        <row r="66">
          <cell r="G66">
            <v>81489.785000000003</v>
          </cell>
        </row>
      </sheetData>
      <sheetData sheetId="641">
        <row r="66">
          <cell r="G66">
            <v>81489.785000000003</v>
          </cell>
        </row>
      </sheetData>
      <sheetData sheetId="642">
        <row r="66">
          <cell r="G66">
            <v>81489.785000000003</v>
          </cell>
        </row>
      </sheetData>
      <sheetData sheetId="643">
        <row r="66">
          <cell r="G66">
            <v>81489.785000000003</v>
          </cell>
        </row>
      </sheetData>
      <sheetData sheetId="644">
        <row r="66">
          <cell r="G66">
            <v>81489.785000000003</v>
          </cell>
        </row>
      </sheetData>
      <sheetData sheetId="645">
        <row r="66">
          <cell r="G66">
            <v>81489.785000000003</v>
          </cell>
        </row>
      </sheetData>
      <sheetData sheetId="646">
        <row r="66">
          <cell r="G66">
            <v>81489.785000000003</v>
          </cell>
        </row>
      </sheetData>
      <sheetData sheetId="647"/>
      <sheetData sheetId="648">
        <row r="66">
          <cell r="G66">
            <v>81489.785000000003</v>
          </cell>
        </row>
      </sheetData>
      <sheetData sheetId="649">
        <row r="66">
          <cell r="G66">
            <v>81489.785000000003</v>
          </cell>
        </row>
      </sheetData>
      <sheetData sheetId="650">
        <row r="66">
          <cell r="G66">
            <v>81489.785000000003</v>
          </cell>
        </row>
      </sheetData>
      <sheetData sheetId="651">
        <row r="66">
          <cell r="G66">
            <v>81489.785000000003</v>
          </cell>
        </row>
      </sheetData>
      <sheetData sheetId="652">
        <row r="66">
          <cell r="G66">
            <v>81489.785000000003</v>
          </cell>
        </row>
      </sheetData>
      <sheetData sheetId="653"/>
      <sheetData sheetId="654">
        <row r="66">
          <cell r="G66">
            <v>81489.785000000003</v>
          </cell>
        </row>
      </sheetData>
      <sheetData sheetId="655">
        <row r="66">
          <cell r="G66">
            <v>81489.785000000003</v>
          </cell>
        </row>
      </sheetData>
      <sheetData sheetId="656">
        <row r="66">
          <cell r="G66">
            <v>81489.785000000003</v>
          </cell>
        </row>
      </sheetData>
      <sheetData sheetId="657">
        <row r="66">
          <cell r="G66">
            <v>81489.785000000003</v>
          </cell>
        </row>
      </sheetData>
      <sheetData sheetId="658">
        <row r="66">
          <cell r="G66">
            <v>81489.785000000003</v>
          </cell>
        </row>
      </sheetData>
      <sheetData sheetId="659">
        <row r="66">
          <cell r="G66">
            <v>81489.785000000003</v>
          </cell>
        </row>
      </sheetData>
      <sheetData sheetId="660">
        <row r="66">
          <cell r="G66">
            <v>81489.785000000003</v>
          </cell>
        </row>
      </sheetData>
      <sheetData sheetId="661">
        <row r="66">
          <cell r="G66">
            <v>81489.785000000003</v>
          </cell>
        </row>
      </sheetData>
      <sheetData sheetId="662">
        <row r="66">
          <cell r="G66">
            <v>81489.785000000003</v>
          </cell>
        </row>
      </sheetData>
      <sheetData sheetId="663">
        <row r="66">
          <cell r="G66">
            <v>81489.785000000003</v>
          </cell>
        </row>
      </sheetData>
      <sheetData sheetId="664">
        <row r="66">
          <cell r="G66">
            <v>81489.785000000003</v>
          </cell>
        </row>
      </sheetData>
      <sheetData sheetId="665">
        <row r="66">
          <cell r="G66">
            <v>81489.785000000003</v>
          </cell>
        </row>
      </sheetData>
      <sheetData sheetId="666">
        <row r="66">
          <cell r="G66">
            <v>81489.785000000003</v>
          </cell>
        </row>
      </sheetData>
      <sheetData sheetId="667"/>
      <sheetData sheetId="668"/>
      <sheetData sheetId="669"/>
      <sheetData sheetId="670"/>
      <sheetData sheetId="671"/>
      <sheetData sheetId="672"/>
      <sheetData sheetId="673"/>
      <sheetData sheetId="674"/>
      <sheetData sheetId="675"/>
      <sheetData sheetId="676"/>
      <sheetData sheetId="677"/>
      <sheetData sheetId="678"/>
      <sheetData sheetId="679" refreshError="1"/>
      <sheetData sheetId="680" refreshError="1"/>
      <sheetData sheetId="681" refreshError="1"/>
      <sheetData sheetId="682" refreshError="1"/>
      <sheetData sheetId="683" refreshError="1"/>
      <sheetData sheetId="684" refreshError="1"/>
      <sheetData sheetId="685">
        <row r="66">
          <cell r="G66">
            <v>81489.785000000003</v>
          </cell>
        </row>
      </sheetData>
      <sheetData sheetId="686">
        <row r="66">
          <cell r="G66">
            <v>81489.785000000003</v>
          </cell>
        </row>
      </sheetData>
      <sheetData sheetId="687">
        <row r="66">
          <cell r="G66">
            <v>81489.785000000003</v>
          </cell>
        </row>
      </sheetData>
      <sheetData sheetId="688">
        <row r="66">
          <cell r="G66">
            <v>81489.785000000003</v>
          </cell>
        </row>
      </sheetData>
      <sheetData sheetId="689">
        <row r="66">
          <cell r="G66">
            <v>81489.785000000003</v>
          </cell>
        </row>
      </sheetData>
      <sheetData sheetId="690">
        <row r="66">
          <cell r="G66">
            <v>81489.785000000003</v>
          </cell>
        </row>
      </sheetData>
      <sheetData sheetId="691">
        <row r="66">
          <cell r="G66">
            <v>81489.785000000003</v>
          </cell>
        </row>
      </sheetData>
      <sheetData sheetId="692"/>
      <sheetData sheetId="693"/>
      <sheetData sheetId="694"/>
      <sheetData sheetId="695"/>
      <sheetData sheetId="696"/>
      <sheetData sheetId="697"/>
      <sheetData sheetId="698"/>
      <sheetData sheetId="699"/>
      <sheetData sheetId="700"/>
      <sheetData sheetId="701"/>
      <sheetData sheetId="702"/>
      <sheetData sheetId="703"/>
      <sheetData sheetId="704">
        <row r="66">
          <cell r="G66">
            <v>81489.785000000003</v>
          </cell>
        </row>
      </sheetData>
      <sheetData sheetId="705"/>
      <sheetData sheetId="706"/>
      <sheetData sheetId="707">
        <row r="66">
          <cell r="G66">
            <v>81489.785000000003</v>
          </cell>
        </row>
      </sheetData>
      <sheetData sheetId="708"/>
      <sheetData sheetId="709"/>
      <sheetData sheetId="710"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ll"/>
      <sheetName val="baza"/>
      <sheetName val="questions"/>
      <sheetName val="Conf"/>
      <sheetName val="DCF-Calculation"/>
      <sheetName val="DCF-Input"/>
    </sheetNames>
    <sheetDataSet>
      <sheetData sheetId="0"/>
      <sheetData sheetId="1" refreshError="1"/>
      <sheetData sheetId="2"/>
      <sheetData sheetId="3" refreshError="1"/>
      <sheetData sheetId="4" refreshError="1"/>
      <sheetData sheetId="5"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Š KABEL.KAN"/>
      <sheetName val="Š-SVJETLOV.KABEL"/>
      <sheetName val="Š-TPS"/>
      <sheetName val="Š-PRELAGANJE TK"/>
      <sheetName val="Š-SUSTAV NAPLATE"/>
      <sheetName val="Š-RADIO SUSTAV"/>
      <sheetName val="Š-OZVUČENJE TUNELA"/>
      <sheetName val="Z-KABEL.KAN"/>
      <sheetName val="Z-SVJETLOV.KABEL"/>
      <sheetName val="Z TPS"/>
      <sheetName val="Z PRELAGANJE TK"/>
      <sheetName val="Z-SUSTAV NAPLATE"/>
      <sheetName val="REKAPITULACIJ 4ATELEKOMUNIKACIJ"/>
      <sheetName val="FAKTORI"/>
      <sheetName val="ŠESTANOV-ZAGVOZD (REK.TELEK)"/>
      <sheetName val="ZAGVOZD-RAČA (REK.TELEK)"/>
      <sheetName val="Sheet1"/>
      <sheetName val="Sheet2"/>
      <sheetName val="Sheet3"/>
      <sheetName val="soboslik"/>
      <sheetName val="proračun"/>
      <sheetName val="Š_KABEL_KAN"/>
      <sheetName val="Š-SVJETLOV_KABEL"/>
      <sheetName val="Š-PRELAGANJE_TK"/>
      <sheetName val="Š-SUSTAV_NAPLATE"/>
      <sheetName val="Š-RADIO_SUSTAV"/>
      <sheetName val="Š-OZVUČENJE_TUNELA"/>
      <sheetName val="Z-KABEL_KAN"/>
      <sheetName val="Z-SVJETLOV_KABEL"/>
      <sheetName val="Z_TPS"/>
      <sheetName val="Z_PRELAGANJE_TK"/>
      <sheetName val="Z-SUSTAV_NAPLATE"/>
      <sheetName val="REKAPITULACIJ_4ATELEKOMUNIKACIJ"/>
      <sheetName val="ŠESTANOV-ZAGVOZD_(REK_TELEK)"/>
      <sheetName val="ZAGVOZD-RAČA_(REK_TELEK)"/>
      <sheetName val="plin"/>
      <sheetName val="razni "/>
      <sheetName val="elektr"/>
      <sheetName val="Osn-Pod"/>
      <sheetName val="Opći podatci"/>
      <sheetName val="Sumarno"/>
      <sheetName val="CROLINE-ATM VEZE"/>
      <sheetName val="specifikacij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row r="3">
          <cell r="B3">
            <v>0.97650000000000003</v>
          </cell>
        </row>
      </sheetData>
      <sheetData sheetId="14" refreshError="1"/>
      <sheetData sheetId="15" refreshError="1"/>
      <sheetData sheetId="16" refreshError="1"/>
      <sheetData sheetId="17" refreshError="1"/>
      <sheetData sheetId="18" refreshError="1"/>
      <sheetData sheetId="19" refreshError="1"/>
      <sheetData sheetId="20" refreshError="1"/>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ssumptions"/>
      <sheetName val="Revenues"/>
      <sheetName val="Profit &amp; Loss"/>
      <sheetName val="P&amp;L"/>
      <sheetName val="BS"/>
      <sheetName val="CF"/>
      <sheetName val="Valuation"/>
      <sheetName val="Sheet6"/>
      <sheetName val="Sheet7"/>
      <sheetName val="plin"/>
      <sheetName val="elektr"/>
      <sheetName val="ZEMLJAN"/>
      <sheetName val="razni "/>
      <sheetName val="izolacija"/>
      <sheetName val="soboslik"/>
      <sheetName val="oprema dvor."/>
      <sheetName val="okoliš"/>
      <sheetName val="Peering"/>
    </sheetNames>
    <sheetDataSet>
      <sheetData sheetId="0"/>
      <sheetData sheetId="1" refreshError="1"/>
      <sheetData sheetId="2"/>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rt"/>
      <sheetName val="Market"/>
      <sheetName val="Synergies (10y)"/>
      <sheetName val="_Profit&amp;Loss"/>
      <sheetName val="Synergies summary "/>
      <sheetName val="_BalanceSheet"/>
      <sheetName val="_CashFlow"/>
      <sheetName val="_Valuation"/>
      <sheetName val="Risks_new"/>
      <sheetName val="Risks_old"/>
      <sheetName val="SUMMARY"/>
      <sheetName val="EVA"/>
      <sheetName val="Revenues"/>
      <sheetName val="_AffiliatesPL"/>
      <sheetName val="Chart"/>
      <sheetName val="SUMMARY (comb)"/>
      <sheetName val="CAPEX_loan"/>
      <sheetName val="RAZNI RADOVI"/>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efreshError="1"/>
      <sheetData sheetId="15"/>
      <sheetData sheetId="16"/>
      <sheetData sheetId="17"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DA 1.0 Cost"/>
      <sheetName val="Coming products for EDA"/>
      <sheetName val="Currency Rate"/>
      <sheetName val="Datapool"/>
      <sheetName val="Start"/>
    </sheetNames>
    <sheetDataSet>
      <sheetData sheetId="0" refreshError="1"/>
      <sheetData sheetId="1" refreshError="1"/>
      <sheetData sheetId="2" refreshError="1"/>
      <sheetData sheetId="3" refreshError="1"/>
      <sheetData sheetId="4"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venue (Annual)"/>
      <sheetName val="Demand (Annual)"/>
      <sheetName val="Detailed Subs+Mins (Annual)"/>
      <sheetName val="Revenue (Monthly)"/>
      <sheetName val="Demand (Monthly)"/>
      <sheetName val="Mins (Monthly)"/>
      <sheetName val="Location"/>
      <sheetName val="kolektori"/>
    </sheetNames>
    <sheetDataSet>
      <sheetData sheetId="0"/>
      <sheetData sheetId="1"/>
      <sheetData sheetId="2"/>
      <sheetData sheetId="3"/>
      <sheetData sheetId="4"/>
      <sheetData sheetId="5"/>
      <sheetData sheetId="6" refreshError="1"/>
      <sheetData sheetId="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ODET."/>
      <sheetName val="ZEMLJAN"/>
      <sheetName val="BETONSKI "/>
      <sheetName val="zidarski"/>
      <sheetName val="izolacija"/>
      <sheetName val="krovna konstr."/>
      <sheetName val="krovopokr-limar"/>
      <sheetName val="stolar."/>
      <sheetName val="bravar."/>
      <sheetName val="keram i kamenorez."/>
      <sheetName val="parket"/>
      <sheetName val="SOBOSLIKAR-FASAD"/>
      <sheetName val="razni"/>
      <sheetName val="oprema dvor."/>
      <sheetName val="okoliš"/>
      <sheetName val="voda"/>
      <sheetName val="elektr"/>
      <sheetName val="PLIN"/>
      <sheetName val="zemljani"/>
      <sheetName val="bet.i ab"/>
      <sheetName val="zidar"/>
      <sheetName val="izolac."/>
      <sheetName val="krov.konstr"/>
      <sheetName val="krovo-lim"/>
      <sheetName val="stolar"/>
      <sheetName val="bravar"/>
      <sheetName val="keram i kamen"/>
      <sheetName val="soboslik"/>
      <sheetName val="razni "/>
      <sheetName val="REZIME"/>
      <sheetName val="materijali"/>
      <sheetName val="plan ponude-"/>
      <sheetName val="plan ponude- (3)"/>
      <sheetName val="plan ponude- (2)"/>
      <sheetName val="DOKAZNICA"/>
      <sheetName val="koeficijenti"/>
      <sheetName val="rekapitulacija"/>
      <sheetName val="proračun gubitaka"/>
      <sheetName val="FAKTORI"/>
      <sheetName val="proračun_gubitak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refreshError="1"/>
      <sheetData sheetId="36" refreshError="1"/>
      <sheetData sheetId="37" refreshError="1"/>
      <sheetData sheetId="38"/>
      <sheetData sheetId="39"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ssumptions"/>
      <sheetName val="Index"/>
      <sheetName val="A2"/>
      <sheetName val="Analysis"/>
      <sheetName val="Overview"/>
      <sheetName val="readme"/>
      <sheetName val="Financing"/>
      <sheetName val="A1"/>
      <sheetName val="A3"/>
      <sheetName val="A4"/>
      <sheetName val="A5"/>
      <sheetName val="B6"/>
      <sheetName val="Tabelle2"/>
      <sheetName val="FAKTORI"/>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lar"/>
      <sheetName val="ATM održavanje"/>
      <sheetName val="HiNet"/>
      <sheetName val="CROLINE"/>
      <sheetName val="Mjerna oprema"/>
      <sheetName val="HiNetBackup"/>
      <sheetName val="ADSL"/>
      <sheetName val="ATM čvorovi adrese"/>
      <sheetName val="MEA"/>
      <sheetName val="Oprema"/>
      <sheetName val="Podjela1"/>
      <sheetName val="Podjela2"/>
      <sheetName val="Koeficijenti1"/>
      <sheetName val="Koeficijenti2"/>
      <sheetName val="Koeficijenti3"/>
      <sheetName val="Cijene po podjeli"/>
      <sheetName val="InvMod"/>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
      <sheetName val="key_figures"/>
      <sheetName val="income_TCA_division"/>
      <sheetName val="income_TCA_units"/>
      <sheetName val="income_TCA_division_budget"/>
      <sheetName val="income_CSA_division"/>
      <sheetName val="income_CSA_units"/>
      <sheetName val="income_CSA_division_budget"/>
      <sheetName val="balance_sheet_division"/>
      <sheetName val="balance_sheet_units"/>
      <sheetName val="balance_sheet_division_budget"/>
      <sheetName val="FCF_division"/>
      <sheetName val="FCF_units"/>
      <sheetName val="FCF_division_budget"/>
      <sheetName val="EVA_division"/>
      <sheetName val="EVA_units"/>
      <sheetName val="EVA_division_budget"/>
      <sheetName val="opex"/>
      <sheetName val="pomoćni list"/>
      <sheetName val="Manager podaci"/>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sheetData sheetId="9" refreshError="1"/>
      <sheetData sheetId="10" refreshError="1"/>
      <sheetData sheetId="11"/>
      <sheetData sheetId="12" refreshError="1"/>
      <sheetData sheetId="13" refreshError="1"/>
      <sheetData sheetId="14"/>
      <sheetData sheetId="15" refreshError="1"/>
      <sheetData sheetId="16" refreshError="1"/>
      <sheetData sheetId="17" refreshError="1"/>
      <sheetData sheetId="18" refreshError="1"/>
      <sheetData sheetId="19"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rket Situation"/>
      <sheetName val="Budget  Market Share"/>
      <sheetName val="Revenue"/>
      <sheetName val="OPEX M&amp;S monthly"/>
      <sheetName val="TOTAL Mobile"/>
      <sheetName val="Mobitel"/>
      <sheetName val="GSM-Total"/>
      <sheetName val="GSM-Postpaid"/>
      <sheetName val="GSM-Prepaid"/>
      <sheetName val="Basisdaten"/>
      <sheetName val="GSM-gross adds"/>
      <sheetName val="overview subscribers"/>
      <sheetName val="Churn - Gesamt inkl. Korr."/>
      <sheetName val="Churn alt"/>
      <sheetName val="Churn ink. Korrektur alt"/>
      <sheetName val="Churnbericht relativ ink. Korr."/>
      <sheetName val="XXX"/>
      <sheetName val="GSM-Postpaid (2)"/>
      <sheetName val="GSM-Postpaid (3)"/>
      <sheetName val="Tabelle1"/>
      <sheetName val="ikos p_l"/>
      <sheetName val="RSU&amp;SU calculation (2)"/>
    </sheetNames>
    <sheetDataSet>
      <sheetData sheetId="0" refreshError="1"/>
      <sheetData sheetId="1" refreshError="1"/>
      <sheetData sheetId="2"/>
      <sheetData sheetId="3" refreshError="1"/>
      <sheetData sheetId="4" refreshError="1"/>
      <sheetData sheetId="5"/>
      <sheetData sheetId="6" refreshError="1"/>
      <sheetData sheetId="7"/>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Alloc type 3 -&gt; Alloc type  4"/>
      <sheetName val="Alloc type 2 -&gt; Alloc type 3"/>
      <sheetName val="Alloc type 1 -&gt; Alloc type 2"/>
      <sheetName val="Asset cost -&gt; Alloc type 1"/>
      <sheetName val="Key 1 calculation"/>
      <sheetName val="Key 2 calculation"/>
      <sheetName val="Key 3"/>
      <sheetName val="Key 4"/>
      <sheetName val="Key 2 for AuC 6211, 6213, 6218"/>
      <sheetName val="asset register (excerpt)"/>
      <sheetName val="Cost per AC_FUB"/>
      <sheetName val="Network Cost Base_INPUT"/>
      <sheetName val="asset class to alloc type 200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ODET."/>
      <sheetName val="ZEMLJAN"/>
      <sheetName val="BETONSKI "/>
      <sheetName val="zidarski"/>
      <sheetName val="izolacija"/>
      <sheetName val="krovna konstr."/>
      <sheetName val="krovopokr-limar"/>
      <sheetName val="stolar."/>
      <sheetName val="bravar."/>
      <sheetName val="keram i kamenorez."/>
      <sheetName val="parket"/>
      <sheetName val="SOBOSLIKAR-FASAD"/>
      <sheetName val="razni"/>
      <sheetName val="oprema dvor."/>
      <sheetName val="okoliš"/>
      <sheetName val="voda"/>
      <sheetName val="elektr"/>
      <sheetName val="PLIN"/>
      <sheetName val="zemljani"/>
      <sheetName val="bet.i ab"/>
      <sheetName val="zidar"/>
      <sheetName val="izolac."/>
      <sheetName val="krov.konstr"/>
      <sheetName val="krovo-lim"/>
      <sheetName val="stolar"/>
      <sheetName val="bravar"/>
      <sheetName val="keram i kamen"/>
      <sheetName val="soboslik"/>
      <sheetName val="razni "/>
      <sheetName val="REZIME"/>
      <sheetName val="materijali"/>
      <sheetName val="plan ponude-"/>
      <sheetName val="plan ponude- (3)"/>
      <sheetName val="plan ponude- (2)"/>
      <sheetName val="DOKAZNICA"/>
      <sheetName val="FAKTORI"/>
      <sheetName val="oprema dvor_"/>
      <sheetName val="proračun"/>
      <sheetName val="GEODET_"/>
      <sheetName val="BETONSKI_"/>
      <sheetName val="krovna_konstr_"/>
      <sheetName val="stolar_"/>
      <sheetName val="bravar_"/>
      <sheetName val="keram_i_kamenorez_"/>
      <sheetName val="oprema_dvor_"/>
      <sheetName val="bet_i_ab"/>
      <sheetName val="izolac_"/>
      <sheetName val="krov_konstr"/>
      <sheetName val="keram_i_kamen"/>
      <sheetName val="razni_"/>
      <sheetName val="plan_ponude-"/>
      <sheetName val="plan_ponude-_(3)"/>
      <sheetName val="plan_ponude-_(2)"/>
      <sheetName val="oprema_dvor_1"/>
    </sheetNames>
    <sheetDataSet>
      <sheetData sheetId="0"/>
      <sheetData sheetId="1">
        <row r="10">
          <cell r="F10">
            <v>130349.75</v>
          </cell>
        </row>
      </sheetData>
      <sheetData sheetId="2"/>
      <sheetData sheetId="3"/>
      <sheetData sheetId="4">
        <row r="13">
          <cell r="F13">
            <v>593618.69000000006</v>
          </cell>
        </row>
      </sheetData>
      <sheetData sheetId="5"/>
      <sheetData sheetId="6"/>
      <sheetData sheetId="7"/>
      <sheetData sheetId="8"/>
      <sheetData sheetId="9"/>
      <sheetData sheetId="10"/>
      <sheetData sheetId="11"/>
      <sheetData sheetId="12"/>
      <sheetData sheetId="13">
        <row r="28">
          <cell r="F28">
            <v>571220</v>
          </cell>
        </row>
      </sheetData>
      <sheetData sheetId="14">
        <row r="25">
          <cell r="F25">
            <v>432109.74</v>
          </cell>
        </row>
      </sheetData>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refreshError="1"/>
      <sheetData sheetId="36"/>
      <sheetData sheetId="37" refreshError="1"/>
      <sheetData sheetId="38"/>
      <sheetData sheetId="39"/>
      <sheetData sheetId="40"/>
      <sheetData sheetId="41"/>
      <sheetData sheetId="42"/>
      <sheetData sheetId="43"/>
      <sheetData sheetId="44">
        <row r="28">
          <cell r="F28">
            <v>571220</v>
          </cell>
        </row>
      </sheetData>
      <sheetData sheetId="45"/>
      <sheetData sheetId="46"/>
      <sheetData sheetId="47"/>
      <sheetData sheetId="48"/>
      <sheetData sheetId="49"/>
      <sheetData sheetId="50"/>
      <sheetData sheetId="51"/>
      <sheetData sheetId="52"/>
      <sheetData sheetId="53"/>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OGO (2)"/>
      <sheetName val="RAZNI RADOVI"/>
      <sheetName val="REZIME"/>
      <sheetName val="ZEMLJAN"/>
      <sheetName val="soboslik"/>
      <sheetName val="razni "/>
      <sheetName val="izolacija"/>
      <sheetName val="oprema dvor."/>
      <sheetName val="okoliš"/>
      <sheetName val="elektr"/>
      <sheetName val="PLIN"/>
      <sheetName val="LOGO_(2)"/>
      <sheetName val="RAZNI_RADOVI"/>
      <sheetName val="proračun"/>
      <sheetName val="LOGO_(2)1"/>
      <sheetName val="RAZNI_RADOVI1"/>
      <sheetName val="razni_"/>
      <sheetName val="oprema_dvor_"/>
      <sheetName val="proračun gubitaka"/>
    </sheetNames>
    <sheetDataSet>
      <sheetData sheetId="0"/>
      <sheetData sheetId="1">
        <row r="22">
          <cell r="F22">
            <v>371.45</v>
          </cell>
        </row>
      </sheetData>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ow r="22">
          <cell r="F22">
            <v>371.45</v>
          </cell>
        </row>
      </sheetData>
      <sheetData sheetId="13" refreshError="1"/>
      <sheetData sheetId="14"/>
      <sheetData sheetId="15">
        <row r="22">
          <cell r="F22">
            <v>371.45</v>
          </cell>
        </row>
      </sheetData>
      <sheetData sheetId="16"/>
      <sheetData sheetId="17"/>
      <sheetData sheetId="18" refreshError="1"/>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OGO (2)"/>
      <sheetName val="RAZNI RADOVI"/>
      <sheetName val="REZIME"/>
      <sheetName val="LOGO_(2)"/>
      <sheetName val="RAZNI_RADOVI"/>
      <sheetName val="LOGO_(2)1"/>
      <sheetName val="RAZNI_RADOVI1"/>
      <sheetName val="proračun"/>
      <sheetName val="elektro"/>
      <sheetName val="f.bazenska tehnika"/>
      <sheetName val="16. Prometnice"/>
      <sheetName val="soboslik"/>
      <sheetName val="elektr"/>
      <sheetName val="plin"/>
      <sheetName val="ZEMLJAN"/>
      <sheetName val="razni "/>
      <sheetName val="izolacija"/>
      <sheetName val="oprema dvor."/>
      <sheetName val="okoliš"/>
      <sheetName val="ptv"/>
      <sheetName val="ab"/>
      <sheetName val="Podaci"/>
      <sheetName val="Evid"/>
      <sheetName val="Kuce"/>
      <sheetName val="i.1 zemljani radovi"/>
      <sheetName val="i.2 betonski i ab radovi"/>
      <sheetName val="i.3 zidarski radovi"/>
      <sheetName val="i.5 keramičarski radovi"/>
      <sheetName val="i.6 kamenorezački"/>
      <sheetName val="proračun gubitaka"/>
      <sheetName val="koeficijenti"/>
      <sheetName val="rekapitulacija"/>
      <sheetName val="LOGO_(2)2"/>
      <sheetName val="RAZNI_RADOVI2"/>
      <sheetName val="f_bazenska_tehnika"/>
      <sheetName val="razni_"/>
      <sheetName val="oprema_dvor_"/>
      <sheetName val="16__Prometnice"/>
      <sheetName val="proračun_gubitaka"/>
      <sheetName val="i_1_zemljani_radovi"/>
      <sheetName val="i_2_betonski_i_ab_radovi"/>
      <sheetName val="i_3_zidarski_radovi"/>
      <sheetName val="i_5_keramičarski_radovi"/>
      <sheetName val="i_6_kamenorezački"/>
      <sheetName val="troskovnik_a1"/>
      <sheetName val="kolektori"/>
      <sheetName val="FAKTORI"/>
      <sheetName val="Rabatte"/>
      <sheetName val="Tabelle2"/>
      <sheetName val="ikos p_l"/>
    </sheetNames>
    <sheetDataSet>
      <sheetData sheetId="0"/>
      <sheetData sheetId="1">
        <row r="22">
          <cell r="F22">
            <v>371.45</v>
          </cell>
        </row>
      </sheetData>
      <sheetData sheetId="2"/>
      <sheetData sheetId="3"/>
      <sheetData sheetId="4">
        <row r="22">
          <cell r="F22">
            <v>371.45</v>
          </cell>
        </row>
      </sheetData>
      <sheetData sheetId="5">
        <row r="22">
          <cell r="F22">
            <v>371.45</v>
          </cell>
        </row>
      </sheetData>
      <sheetData sheetId="6">
        <row r="22">
          <cell r="F22">
            <v>371.45</v>
          </cell>
        </row>
      </sheetData>
      <sheetData sheetId="7" refreshError="1"/>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sheetData sheetId="33">
        <row r="22">
          <cell r="F22">
            <v>371.45</v>
          </cell>
        </row>
      </sheetData>
      <sheetData sheetId="34"/>
      <sheetData sheetId="35"/>
      <sheetData sheetId="36"/>
      <sheetData sheetId="37"/>
      <sheetData sheetId="38"/>
      <sheetData sheetId="39"/>
      <sheetData sheetId="40"/>
      <sheetData sheetId="41"/>
      <sheetData sheetId="42"/>
      <sheetData sheetId="43"/>
      <sheetData sheetId="44" refreshError="1"/>
      <sheetData sheetId="45" refreshError="1"/>
      <sheetData sheetId="46" refreshError="1"/>
      <sheetData sheetId="47" refreshError="1"/>
      <sheetData sheetId="48" refreshError="1"/>
      <sheetData sheetId="49" refreshError="1"/>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
      <sheetName val="općeniti_podaci"/>
      <sheetName val="nokia_cijene"/>
      <sheetName val="TIMEPLEX_cijene"/>
      <sheetName val="ukupno_nokia_mux"/>
      <sheetName val="ukupno_rtm_sdm"/>
      <sheetName val="Access_line_input"/>
      <sheetName val="Core_lines_input"/>
      <sheetName val="Access_line_64k_input"/>
      <sheetName val="CROLINE User"/>
      <sheetName val="CROLINE MUX"/>
      <sheetName val="access_level_ZAK"/>
      <sheetName val="inv_mod_core"/>
      <sheetName val="inv_mod_"/>
      <sheetName val="pivot_inv_mod"/>
      <sheetName val="quantyties_of_ip"/>
      <sheetName val="p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ranslation table"/>
      <sheetName val="DCF-Calculation"/>
      <sheetName val="DCF-Input"/>
      <sheetName val="baza"/>
    </sheetNames>
    <sheetDataSet>
      <sheetData sheetId="0" refreshError="1"/>
      <sheetData sheetId="1" refreshError="1"/>
      <sheetData sheetId="2" refreshError="1"/>
      <sheetData sheetId="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OGO (2)"/>
      <sheetName val="RAZNI RADOVI"/>
      <sheetName val="REZIME"/>
      <sheetName val="proračun"/>
      <sheetName val="ZEMLJAN"/>
      <sheetName val="soboslik"/>
      <sheetName val="razni "/>
      <sheetName val="izolacija"/>
      <sheetName val="oprema dvor."/>
      <sheetName val="okoliš"/>
      <sheetName val="elektr"/>
      <sheetName val="PLIN"/>
      <sheetName val="LOGO_(2)"/>
      <sheetName val="RAZNI_RADOVI"/>
    </sheetNames>
    <sheetDataSet>
      <sheetData sheetId="0"/>
      <sheetData sheetId="1"/>
      <sheetData sheetId="2"/>
      <sheetData sheetId="3" refreshError="1"/>
      <sheetData sheetId="4"/>
      <sheetData sheetId="5"/>
      <sheetData sheetId="6"/>
      <sheetData sheetId="7"/>
      <sheetData sheetId="8"/>
      <sheetData sheetId="9"/>
      <sheetData sheetId="10"/>
      <sheetData sheetId="11"/>
      <sheetData sheetId="12"/>
      <sheetData sheetId="13"/>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Alloc type 3 -&gt; Alloc type  4"/>
      <sheetName val="Alloc type 2 -&gt; Alloc type 3"/>
      <sheetName val="Alloc type 1 -&gt; Alloc type 2"/>
      <sheetName val="Asset cost -&gt; Alloc type 1"/>
      <sheetName val="Key 1 calculation"/>
      <sheetName val="Key 2 calculation"/>
      <sheetName val="Key 2 for AuC 6211, 6213, 6218"/>
      <sheetName val="Key 3"/>
      <sheetName val="Key 4"/>
      <sheetName val="input for key 4 (line invests)"/>
      <sheetName val="asset register (excerpt)"/>
      <sheetName val="Cost per AC_FUB"/>
      <sheetName val="tab_Pval_sum_per_AC_FUB_CCrespo"/>
      <sheetName val="Sheet1"/>
      <sheetName val="Network Cost Base_INPUT"/>
      <sheetName val="asset class to alloc type 2004"/>
      <sheetName val="specifikacija"/>
      <sheetName val="FAKTORI"/>
    </sheetNames>
    <sheetDataSet>
      <sheetData sheetId="0" refreshError="1"/>
      <sheetData sheetId="1" refreshError="1"/>
      <sheetData sheetId="2" refreshError="1"/>
      <sheetData sheetId="3" refreshError="1"/>
      <sheetData sheetId="4"/>
      <sheetData sheetId="5" refreshError="1"/>
      <sheetData sheetId="6"/>
      <sheetData sheetId="7"/>
      <sheetData sheetId="8" refreshError="1"/>
      <sheetData sheetId="9" refreshError="1"/>
      <sheetData sheetId="10" refreshError="1"/>
      <sheetData sheetId="11" refreshError="1"/>
      <sheetData sheetId="12" refreshError="1"/>
      <sheetData sheetId="13"/>
      <sheetData sheetId="14" refreshError="1"/>
      <sheetData sheetId="15"/>
      <sheetData sheetId="16" refreshError="1"/>
      <sheetData sheetId="17" refreshError="1"/>
      <sheetData sheetId="18"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lease_Info"/>
      <sheetName val="Sub&amp;Trunk Info"/>
      <sheetName val="APZ-data"/>
      <sheetName val="Charging"/>
      <sheetName val="Signalling"/>
      <sheetName val="IN_svc"/>
      <sheetName val="SUS_Services"/>
      <sheetName val="STP_Traffic"/>
      <sheetName val="Results"/>
      <sheetName val="Report"/>
      <sheetName val="Results_STP"/>
      <sheetName val="Report_STP"/>
      <sheetName val="Call Load Data"/>
      <sheetName val="Module1"/>
      <sheetName val="Module2"/>
      <sheetName val="Module3"/>
      <sheetName val="Module4"/>
      <sheetName val="Help_Info"/>
      <sheetName val="Note_Info"/>
      <sheetName val="Help_APZ"/>
      <sheetName val="Help_Charging"/>
      <sheetName val="Help_Signalling"/>
      <sheetName val="Help_SUS"/>
      <sheetName val="Help_STP"/>
      <sheetName val="Help_Results"/>
      <sheetName val="proračun gubitaka"/>
      <sheetName val="koeficijenti"/>
      <sheetName val="rekapitulacij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Parameter "/>
      <sheetName val="KPI_T_COM (1)"/>
      <sheetName val="KPI_TSI_IT (2)"/>
      <sheetName val="KPI_TMO (3)"/>
      <sheetName val="KPI_TOI (4)"/>
      <sheetName val="KPI_sonst (5)"/>
      <sheetName val="KPI_TSI_TK (6)"/>
      <sheetName val="Working capital etc."/>
      <sheetName val="Capital Exp. D&amp;A"/>
      <sheetName val="Financial Result"/>
      <sheetName val="Rückstellungen"/>
      <sheetName val="P&amp;L( HGB)"/>
      <sheetName val="P&amp;L ( US-GAAP)"/>
      <sheetName val="Balance Sheet US GAAP"/>
      <sheetName val="Balance Sheet HGB"/>
      <sheetName val="CashFlow_Calculation"/>
      <sheetName val="DCF Valuation"/>
      <sheetName val="Goodwil_Deut"/>
      <sheetName val="Goodwill_Eng"/>
      <sheetName val="Ratios"/>
      <sheetName val="EVA"/>
      <sheetName val="EVA-Unterbau"/>
      <sheetName val="EVA-Konzern"/>
      <sheetName val="WACC"/>
      <sheetName val="CB"/>
      <sheetName val="Sources"/>
      <sheetName val="Valuation"/>
      <sheetName val="Financial Statements"/>
      <sheetName val="survey 2"/>
      <sheetName val="FinAnalysis"/>
      <sheetName val="Konzernauswirkungen"/>
      <sheetName val="Konzernratios "/>
      <sheetName val="Vorlagenblatt"/>
      <sheetName val="Ertragswertverfahren"/>
      <sheetName val="proračun"/>
      <sheetName val="auslastung"/>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sheetData sheetId="11" refreshError="1"/>
      <sheetData sheetId="12"/>
      <sheetData sheetId="13" refreshError="1"/>
      <sheetData sheetId="14" refreshError="1"/>
      <sheetData sheetId="15"/>
      <sheetData sheetId="16" refreshError="1"/>
      <sheetData sheetId="17" refreshError="1"/>
      <sheetData sheetId="18" refreshError="1"/>
      <sheetData sheetId="19" refreshError="1"/>
      <sheetData sheetId="20" refreshError="1"/>
      <sheetData sheetId="21" refreshError="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st centers"/>
      <sheetName val="costs"/>
      <sheetName val="template opex"/>
      <sheetName val="template headcount"/>
      <sheetName val="proračun gubitaka"/>
    </sheetNames>
    <sheetDataSet>
      <sheetData sheetId="0" refreshError="1"/>
      <sheetData sheetId="1" refreshError="1"/>
      <sheetData sheetId="2" refreshError="1"/>
      <sheetData sheetId="3" refreshError="1"/>
      <sheetData sheetId="4"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ODET."/>
      <sheetName val="ZEMLJAN"/>
      <sheetName val="BETONSKI "/>
      <sheetName val="zidarski"/>
      <sheetName val="izolacija"/>
      <sheetName val="krovna konstr."/>
      <sheetName val="krovopokr-limar"/>
      <sheetName val="stolar."/>
      <sheetName val="bravar."/>
      <sheetName val="keram i kamenorez."/>
      <sheetName val="parket"/>
      <sheetName val="SOBOSLIKAR-FASAD"/>
      <sheetName val="razni"/>
      <sheetName val="oprema dvor."/>
      <sheetName val="okoliš"/>
      <sheetName val="voda"/>
      <sheetName val="elektr"/>
      <sheetName val="PLIN"/>
      <sheetName val="zemljani"/>
      <sheetName val="bet.i ab"/>
      <sheetName val="zidar"/>
      <sheetName val="izolac."/>
      <sheetName val="krov.konstr"/>
      <sheetName val="krovo-lim"/>
      <sheetName val="stolar"/>
      <sheetName val="bravar"/>
      <sheetName val="keram i kamen"/>
      <sheetName val="soboslik"/>
      <sheetName val="razni "/>
      <sheetName val="REZIME"/>
      <sheetName val="materijali"/>
      <sheetName val="plan ponude-"/>
      <sheetName val="plan ponude- (3)"/>
      <sheetName val="plan ponude- (2)"/>
      <sheetName val="DOKAZNICA"/>
      <sheetName val="GEODET_"/>
      <sheetName val="BETONSKI_"/>
      <sheetName val="krovna_konstr_"/>
      <sheetName val="stolar_"/>
      <sheetName val="bravar_"/>
      <sheetName val="keram_i_kamenorez_"/>
      <sheetName val="oprema_dvor_"/>
      <sheetName val="bet_i_ab"/>
      <sheetName val="izolac_"/>
      <sheetName val="krov_konstr"/>
      <sheetName val="keram_i_kamen"/>
      <sheetName val="razni_"/>
      <sheetName val="plan_ponude-"/>
      <sheetName val="plan_ponude-_(3)"/>
      <sheetName val="plan_ponude-_(2)"/>
      <sheetName val="GEODET_1"/>
      <sheetName val="BETONSKI_1"/>
      <sheetName val="krovna_konstr_1"/>
      <sheetName val="stolar_1"/>
      <sheetName val="bravar_1"/>
      <sheetName val="keram_i_kamenorez_1"/>
      <sheetName val="oprema_dvor_1"/>
      <sheetName val="bet_i_ab1"/>
      <sheetName val="izolac_1"/>
      <sheetName val="krov_konstr1"/>
      <sheetName val="keram_i_kamen1"/>
      <sheetName val="razni_1"/>
      <sheetName val="plan_ponude-1"/>
      <sheetName val="plan_ponude-_(3)1"/>
      <sheetName val="plan_ponude-_(2)1"/>
      <sheetName val="razni_2"/>
    </sheetNames>
    <sheetDataSet>
      <sheetData sheetId="0"/>
      <sheetData sheetId="1">
        <row r="10">
          <cell r="F10">
            <v>130349.75</v>
          </cell>
        </row>
      </sheetData>
      <sheetData sheetId="2"/>
      <sheetData sheetId="3"/>
      <sheetData sheetId="4">
        <row r="13">
          <cell r="F13">
            <v>593618.69000000006</v>
          </cell>
        </row>
      </sheetData>
      <sheetData sheetId="5"/>
      <sheetData sheetId="6"/>
      <sheetData sheetId="7"/>
      <sheetData sheetId="8"/>
      <sheetData sheetId="9"/>
      <sheetData sheetId="10"/>
      <sheetData sheetId="11"/>
      <sheetData sheetId="12"/>
      <sheetData sheetId="13">
        <row r="28">
          <cell r="F28">
            <v>571220</v>
          </cell>
        </row>
      </sheetData>
      <sheetData sheetId="14">
        <row r="25">
          <cell r="F25">
            <v>432109.74</v>
          </cell>
        </row>
      </sheetData>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row r="28">
          <cell r="F28">
            <v>571220</v>
          </cell>
        </row>
      </sheetData>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row r="28">
          <cell r="F28">
            <v>571220</v>
          </cell>
        </row>
      </sheetData>
      <sheetData sheetId="57"/>
      <sheetData sheetId="58"/>
      <sheetData sheetId="59"/>
      <sheetData sheetId="60"/>
      <sheetData sheetId="61"/>
      <sheetData sheetId="62"/>
      <sheetData sheetId="63"/>
      <sheetData sheetId="64"/>
      <sheetData sheetId="65" refreshError="1"/>
    </sheetDataSet>
  </externalBook>
</externalLink>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473"/>
  <sheetViews>
    <sheetView tabSelected="1" view="pageBreakPreview" topLeftCell="A335" zoomScale="70" zoomScaleNormal="100" zoomScaleSheetLayoutView="70" workbookViewId="0">
      <selection activeCell="D405" sqref="D405"/>
    </sheetView>
  </sheetViews>
  <sheetFormatPr defaultColWidth="198.88671875" defaultRowHeight="14.4"/>
  <cols>
    <col min="1" max="1" width="5.6640625" style="48" customWidth="1"/>
    <col min="2" max="2" width="68.33203125" style="16" customWidth="1"/>
    <col min="3" max="3" width="11.109375" style="18" customWidth="1"/>
    <col min="4" max="4" width="14.33203125" style="67" customWidth="1"/>
    <col min="5" max="5" width="13.77734375" style="79" bestFit="1" customWidth="1"/>
    <col min="6" max="6" width="14.109375" style="79" customWidth="1"/>
    <col min="7" max="7" width="10.5546875" style="3" customWidth="1"/>
    <col min="8" max="8" width="8.5546875" style="3" customWidth="1"/>
    <col min="9" max="9" width="11.77734375" style="3" customWidth="1"/>
    <col min="10" max="10" width="11" style="3" customWidth="1"/>
    <col min="11" max="11" width="12.21875" style="3" customWidth="1"/>
    <col min="12" max="12" width="8.5546875" style="3" customWidth="1"/>
    <col min="13" max="13" width="10" style="3" customWidth="1"/>
    <col min="14" max="252" width="198.88671875" style="3"/>
    <col min="253" max="253" width="4.6640625" style="3" bestFit="1" customWidth="1"/>
    <col min="254" max="254" width="39.5546875" style="3" customWidth="1"/>
    <col min="255" max="255" width="4.6640625" style="3" bestFit="1" customWidth="1"/>
    <col min="256" max="256" width="20.33203125" style="3" bestFit="1" customWidth="1"/>
    <col min="257" max="257" width="6.33203125" style="3" bestFit="1" customWidth="1"/>
    <col min="258" max="258" width="10.109375" style="3" bestFit="1" customWidth="1"/>
    <col min="259" max="508" width="198.88671875" style="3"/>
    <col min="509" max="509" width="4.6640625" style="3" bestFit="1" customWidth="1"/>
    <col min="510" max="510" width="39.5546875" style="3" customWidth="1"/>
    <col min="511" max="511" width="4.6640625" style="3" bestFit="1" customWidth="1"/>
    <col min="512" max="512" width="20.33203125" style="3" bestFit="1" customWidth="1"/>
    <col min="513" max="513" width="6.33203125" style="3" bestFit="1" customWidth="1"/>
    <col min="514" max="514" width="10.109375" style="3" bestFit="1" customWidth="1"/>
    <col min="515" max="764" width="198.88671875" style="3"/>
    <col min="765" max="765" width="4.6640625" style="3" bestFit="1" customWidth="1"/>
    <col min="766" max="766" width="39.5546875" style="3" customWidth="1"/>
    <col min="767" max="767" width="4.6640625" style="3" bestFit="1" customWidth="1"/>
    <col min="768" max="768" width="20.33203125" style="3" bestFit="1" customWidth="1"/>
    <col min="769" max="769" width="6.33203125" style="3" bestFit="1" customWidth="1"/>
    <col min="770" max="770" width="10.109375" style="3" bestFit="1" customWidth="1"/>
    <col min="771" max="1020" width="198.88671875" style="3"/>
    <col min="1021" max="1021" width="4.6640625" style="3" bestFit="1" customWidth="1"/>
    <col min="1022" max="1022" width="39.5546875" style="3" customWidth="1"/>
    <col min="1023" max="1023" width="4.6640625" style="3" bestFit="1" customWidth="1"/>
    <col min="1024" max="1024" width="20.33203125" style="3" bestFit="1" customWidth="1"/>
    <col min="1025" max="1025" width="6.33203125" style="3" bestFit="1" customWidth="1"/>
    <col min="1026" max="1026" width="10.109375" style="3" bestFit="1" customWidth="1"/>
    <col min="1027" max="1276" width="198.88671875" style="3"/>
    <col min="1277" max="1277" width="4.6640625" style="3" bestFit="1" customWidth="1"/>
    <col min="1278" max="1278" width="39.5546875" style="3" customWidth="1"/>
    <col min="1279" max="1279" width="4.6640625" style="3" bestFit="1" customWidth="1"/>
    <col min="1280" max="1280" width="20.33203125" style="3" bestFit="1" customWidth="1"/>
    <col min="1281" max="1281" width="6.33203125" style="3" bestFit="1" customWidth="1"/>
    <col min="1282" max="1282" width="10.109375" style="3" bestFit="1" customWidth="1"/>
    <col min="1283" max="1532" width="198.88671875" style="3"/>
    <col min="1533" max="1533" width="4.6640625" style="3" bestFit="1" customWidth="1"/>
    <col min="1534" max="1534" width="39.5546875" style="3" customWidth="1"/>
    <col min="1535" max="1535" width="4.6640625" style="3" bestFit="1" customWidth="1"/>
    <col min="1536" max="1536" width="20.33203125" style="3" bestFit="1" customWidth="1"/>
    <col min="1537" max="1537" width="6.33203125" style="3" bestFit="1" customWidth="1"/>
    <col min="1538" max="1538" width="10.109375" style="3" bestFit="1" customWidth="1"/>
    <col min="1539" max="1788" width="198.88671875" style="3"/>
    <col min="1789" max="1789" width="4.6640625" style="3" bestFit="1" customWidth="1"/>
    <col min="1790" max="1790" width="39.5546875" style="3" customWidth="1"/>
    <col min="1791" max="1791" width="4.6640625" style="3" bestFit="1" customWidth="1"/>
    <col min="1792" max="1792" width="20.33203125" style="3" bestFit="1" customWidth="1"/>
    <col min="1793" max="1793" width="6.33203125" style="3" bestFit="1" customWidth="1"/>
    <col min="1794" max="1794" width="10.109375" style="3" bestFit="1" customWidth="1"/>
    <col min="1795" max="2044" width="198.88671875" style="3"/>
    <col min="2045" max="2045" width="4.6640625" style="3" bestFit="1" customWidth="1"/>
    <col min="2046" max="2046" width="39.5546875" style="3" customWidth="1"/>
    <col min="2047" max="2047" width="4.6640625" style="3" bestFit="1" customWidth="1"/>
    <col min="2048" max="2048" width="20.33203125" style="3" bestFit="1" customWidth="1"/>
    <col min="2049" max="2049" width="6.33203125" style="3" bestFit="1" customWidth="1"/>
    <col min="2050" max="2050" width="10.109375" style="3" bestFit="1" customWidth="1"/>
    <col min="2051" max="2300" width="198.88671875" style="3"/>
    <col min="2301" max="2301" width="4.6640625" style="3" bestFit="1" customWidth="1"/>
    <col min="2302" max="2302" width="39.5546875" style="3" customWidth="1"/>
    <col min="2303" max="2303" width="4.6640625" style="3" bestFit="1" customWidth="1"/>
    <col min="2304" max="2304" width="20.33203125" style="3" bestFit="1" customWidth="1"/>
    <col min="2305" max="2305" width="6.33203125" style="3" bestFit="1" customWidth="1"/>
    <col min="2306" max="2306" width="10.109375" style="3" bestFit="1" customWidth="1"/>
    <col min="2307" max="2556" width="198.88671875" style="3"/>
    <col min="2557" max="2557" width="4.6640625" style="3" bestFit="1" customWidth="1"/>
    <col min="2558" max="2558" width="39.5546875" style="3" customWidth="1"/>
    <col min="2559" max="2559" width="4.6640625" style="3" bestFit="1" customWidth="1"/>
    <col min="2560" max="2560" width="20.33203125" style="3" bestFit="1" customWidth="1"/>
    <col min="2561" max="2561" width="6.33203125" style="3" bestFit="1" customWidth="1"/>
    <col min="2562" max="2562" width="10.109375" style="3" bestFit="1" customWidth="1"/>
    <col min="2563" max="2812" width="198.88671875" style="3"/>
    <col min="2813" max="2813" width="4.6640625" style="3" bestFit="1" customWidth="1"/>
    <col min="2814" max="2814" width="39.5546875" style="3" customWidth="1"/>
    <col min="2815" max="2815" width="4.6640625" style="3" bestFit="1" customWidth="1"/>
    <col min="2816" max="2816" width="20.33203125" style="3" bestFit="1" customWidth="1"/>
    <col min="2817" max="2817" width="6.33203125" style="3" bestFit="1" customWidth="1"/>
    <col min="2818" max="2818" width="10.109375" style="3" bestFit="1" customWidth="1"/>
    <col min="2819" max="3068" width="198.88671875" style="3"/>
    <col min="3069" max="3069" width="4.6640625" style="3" bestFit="1" customWidth="1"/>
    <col min="3070" max="3070" width="39.5546875" style="3" customWidth="1"/>
    <col min="3071" max="3071" width="4.6640625" style="3" bestFit="1" customWidth="1"/>
    <col min="3072" max="3072" width="20.33203125" style="3" bestFit="1" customWidth="1"/>
    <col min="3073" max="3073" width="6.33203125" style="3" bestFit="1" customWidth="1"/>
    <col min="3074" max="3074" width="10.109375" style="3" bestFit="1" customWidth="1"/>
    <col min="3075" max="3324" width="198.88671875" style="3"/>
    <col min="3325" max="3325" width="4.6640625" style="3" bestFit="1" customWidth="1"/>
    <col min="3326" max="3326" width="39.5546875" style="3" customWidth="1"/>
    <col min="3327" max="3327" width="4.6640625" style="3" bestFit="1" customWidth="1"/>
    <col min="3328" max="3328" width="20.33203125" style="3" bestFit="1" customWidth="1"/>
    <col min="3329" max="3329" width="6.33203125" style="3" bestFit="1" customWidth="1"/>
    <col min="3330" max="3330" width="10.109375" style="3" bestFit="1" customWidth="1"/>
    <col min="3331" max="3580" width="198.88671875" style="3"/>
    <col min="3581" max="3581" width="4.6640625" style="3" bestFit="1" customWidth="1"/>
    <col min="3582" max="3582" width="39.5546875" style="3" customWidth="1"/>
    <col min="3583" max="3583" width="4.6640625" style="3" bestFit="1" customWidth="1"/>
    <col min="3584" max="3584" width="20.33203125" style="3" bestFit="1" customWidth="1"/>
    <col min="3585" max="3585" width="6.33203125" style="3" bestFit="1" customWidth="1"/>
    <col min="3586" max="3586" width="10.109375" style="3" bestFit="1" customWidth="1"/>
    <col min="3587" max="3836" width="198.88671875" style="3"/>
    <col min="3837" max="3837" width="4.6640625" style="3" bestFit="1" customWidth="1"/>
    <col min="3838" max="3838" width="39.5546875" style="3" customWidth="1"/>
    <col min="3839" max="3839" width="4.6640625" style="3" bestFit="1" customWidth="1"/>
    <col min="3840" max="3840" width="20.33203125" style="3" bestFit="1" customWidth="1"/>
    <col min="3841" max="3841" width="6.33203125" style="3" bestFit="1" customWidth="1"/>
    <col min="3842" max="3842" width="10.109375" style="3" bestFit="1" customWidth="1"/>
    <col min="3843" max="4092" width="198.88671875" style="3"/>
    <col min="4093" max="4093" width="4.6640625" style="3" bestFit="1" customWidth="1"/>
    <col min="4094" max="4094" width="39.5546875" style="3" customWidth="1"/>
    <col min="4095" max="4095" width="4.6640625" style="3" bestFit="1" customWidth="1"/>
    <col min="4096" max="4096" width="20.33203125" style="3" bestFit="1" customWidth="1"/>
    <col min="4097" max="4097" width="6.33203125" style="3" bestFit="1" customWidth="1"/>
    <col min="4098" max="4098" width="10.109375" style="3" bestFit="1" customWidth="1"/>
    <col min="4099" max="4348" width="198.88671875" style="3"/>
    <col min="4349" max="4349" width="4.6640625" style="3" bestFit="1" customWidth="1"/>
    <col min="4350" max="4350" width="39.5546875" style="3" customWidth="1"/>
    <col min="4351" max="4351" width="4.6640625" style="3" bestFit="1" customWidth="1"/>
    <col min="4352" max="4352" width="20.33203125" style="3" bestFit="1" customWidth="1"/>
    <col min="4353" max="4353" width="6.33203125" style="3" bestFit="1" customWidth="1"/>
    <col min="4354" max="4354" width="10.109375" style="3" bestFit="1" customWidth="1"/>
    <col min="4355" max="4604" width="198.88671875" style="3"/>
    <col min="4605" max="4605" width="4.6640625" style="3" bestFit="1" customWidth="1"/>
    <col min="4606" max="4606" width="39.5546875" style="3" customWidth="1"/>
    <col min="4607" max="4607" width="4.6640625" style="3" bestFit="1" customWidth="1"/>
    <col min="4608" max="4608" width="20.33203125" style="3" bestFit="1" customWidth="1"/>
    <col min="4609" max="4609" width="6.33203125" style="3" bestFit="1" customWidth="1"/>
    <col min="4610" max="4610" width="10.109375" style="3" bestFit="1" customWidth="1"/>
    <col min="4611" max="4860" width="198.88671875" style="3"/>
    <col min="4861" max="4861" width="4.6640625" style="3" bestFit="1" customWidth="1"/>
    <col min="4862" max="4862" width="39.5546875" style="3" customWidth="1"/>
    <col min="4863" max="4863" width="4.6640625" style="3" bestFit="1" customWidth="1"/>
    <col min="4864" max="4864" width="20.33203125" style="3" bestFit="1" customWidth="1"/>
    <col min="4865" max="4865" width="6.33203125" style="3" bestFit="1" customWidth="1"/>
    <col min="4866" max="4866" width="10.109375" style="3" bestFit="1" customWidth="1"/>
    <col min="4867" max="5116" width="198.88671875" style="3"/>
    <col min="5117" max="5117" width="4.6640625" style="3" bestFit="1" customWidth="1"/>
    <col min="5118" max="5118" width="39.5546875" style="3" customWidth="1"/>
    <col min="5119" max="5119" width="4.6640625" style="3" bestFit="1" customWidth="1"/>
    <col min="5120" max="5120" width="20.33203125" style="3" bestFit="1" customWidth="1"/>
    <col min="5121" max="5121" width="6.33203125" style="3" bestFit="1" customWidth="1"/>
    <col min="5122" max="5122" width="10.109375" style="3" bestFit="1" customWidth="1"/>
    <col min="5123" max="5372" width="198.88671875" style="3"/>
    <col min="5373" max="5373" width="4.6640625" style="3" bestFit="1" customWidth="1"/>
    <col min="5374" max="5374" width="39.5546875" style="3" customWidth="1"/>
    <col min="5375" max="5375" width="4.6640625" style="3" bestFit="1" customWidth="1"/>
    <col min="5376" max="5376" width="20.33203125" style="3" bestFit="1" customWidth="1"/>
    <col min="5377" max="5377" width="6.33203125" style="3" bestFit="1" customWidth="1"/>
    <col min="5378" max="5378" width="10.109375" style="3" bestFit="1" customWidth="1"/>
    <col min="5379" max="5628" width="198.88671875" style="3"/>
    <col min="5629" max="5629" width="4.6640625" style="3" bestFit="1" customWidth="1"/>
    <col min="5630" max="5630" width="39.5546875" style="3" customWidth="1"/>
    <col min="5631" max="5631" width="4.6640625" style="3" bestFit="1" customWidth="1"/>
    <col min="5632" max="5632" width="20.33203125" style="3" bestFit="1" customWidth="1"/>
    <col min="5633" max="5633" width="6.33203125" style="3" bestFit="1" customWidth="1"/>
    <col min="5634" max="5634" width="10.109375" style="3" bestFit="1" customWidth="1"/>
    <col min="5635" max="5884" width="198.88671875" style="3"/>
    <col min="5885" max="5885" width="4.6640625" style="3" bestFit="1" customWidth="1"/>
    <col min="5886" max="5886" width="39.5546875" style="3" customWidth="1"/>
    <col min="5887" max="5887" width="4.6640625" style="3" bestFit="1" customWidth="1"/>
    <col min="5888" max="5888" width="20.33203125" style="3" bestFit="1" customWidth="1"/>
    <col min="5889" max="5889" width="6.33203125" style="3" bestFit="1" customWidth="1"/>
    <col min="5890" max="5890" width="10.109375" style="3" bestFit="1" customWidth="1"/>
    <col min="5891" max="6140" width="198.88671875" style="3"/>
    <col min="6141" max="6141" width="4.6640625" style="3" bestFit="1" customWidth="1"/>
    <col min="6142" max="6142" width="39.5546875" style="3" customWidth="1"/>
    <col min="6143" max="6143" width="4.6640625" style="3" bestFit="1" customWidth="1"/>
    <col min="6144" max="6144" width="20.33203125" style="3" bestFit="1" customWidth="1"/>
    <col min="6145" max="6145" width="6.33203125" style="3" bestFit="1" customWidth="1"/>
    <col min="6146" max="6146" width="10.109375" style="3" bestFit="1" customWidth="1"/>
    <col min="6147" max="6396" width="198.88671875" style="3"/>
    <col min="6397" max="6397" width="4.6640625" style="3" bestFit="1" customWidth="1"/>
    <col min="6398" max="6398" width="39.5546875" style="3" customWidth="1"/>
    <col min="6399" max="6399" width="4.6640625" style="3" bestFit="1" customWidth="1"/>
    <col min="6400" max="6400" width="20.33203125" style="3" bestFit="1" customWidth="1"/>
    <col min="6401" max="6401" width="6.33203125" style="3" bestFit="1" customWidth="1"/>
    <col min="6402" max="6402" width="10.109375" style="3" bestFit="1" customWidth="1"/>
    <col min="6403" max="6652" width="198.88671875" style="3"/>
    <col min="6653" max="6653" width="4.6640625" style="3" bestFit="1" customWidth="1"/>
    <col min="6654" max="6654" width="39.5546875" style="3" customWidth="1"/>
    <col min="6655" max="6655" width="4.6640625" style="3" bestFit="1" customWidth="1"/>
    <col min="6656" max="6656" width="20.33203125" style="3" bestFit="1" customWidth="1"/>
    <col min="6657" max="6657" width="6.33203125" style="3" bestFit="1" customWidth="1"/>
    <col min="6658" max="6658" width="10.109375" style="3" bestFit="1" customWidth="1"/>
    <col min="6659" max="6908" width="198.88671875" style="3"/>
    <col min="6909" max="6909" width="4.6640625" style="3" bestFit="1" customWidth="1"/>
    <col min="6910" max="6910" width="39.5546875" style="3" customWidth="1"/>
    <col min="6911" max="6911" width="4.6640625" style="3" bestFit="1" customWidth="1"/>
    <col min="6912" max="6912" width="20.33203125" style="3" bestFit="1" customWidth="1"/>
    <col min="6913" max="6913" width="6.33203125" style="3" bestFit="1" customWidth="1"/>
    <col min="6914" max="6914" width="10.109375" style="3" bestFit="1" customWidth="1"/>
    <col min="6915" max="7164" width="198.88671875" style="3"/>
    <col min="7165" max="7165" width="4.6640625" style="3" bestFit="1" customWidth="1"/>
    <col min="7166" max="7166" width="39.5546875" style="3" customWidth="1"/>
    <col min="7167" max="7167" width="4.6640625" style="3" bestFit="1" customWidth="1"/>
    <col min="7168" max="7168" width="20.33203125" style="3" bestFit="1" customWidth="1"/>
    <col min="7169" max="7169" width="6.33203125" style="3" bestFit="1" customWidth="1"/>
    <col min="7170" max="7170" width="10.109375" style="3" bestFit="1" customWidth="1"/>
    <col min="7171" max="7420" width="198.88671875" style="3"/>
    <col min="7421" max="7421" width="4.6640625" style="3" bestFit="1" customWidth="1"/>
    <col min="7422" max="7422" width="39.5546875" style="3" customWidth="1"/>
    <col min="7423" max="7423" width="4.6640625" style="3" bestFit="1" customWidth="1"/>
    <col min="7424" max="7424" width="20.33203125" style="3" bestFit="1" customWidth="1"/>
    <col min="7425" max="7425" width="6.33203125" style="3" bestFit="1" customWidth="1"/>
    <col min="7426" max="7426" width="10.109375" style="3" bestFit="1" customWidth="1"/>
    <col min="7427" max="7676" width="198.88671875" style="3"/>
    <col min="7677" max="7677" width="4.6640625" style="3" bestFit="1" customWidth="1"/>
    <col min="7678" max="7678" width="39.5546875" style="3" customWidth="1"/>
    <col min="7679" max="7679" width="4.6640625" style="3" bestFit="1" customWidth="1"/>
    <col min="7680" max="7680" width="20.33203125" style="3" bestFit="1" customWidth="1"/>
    <col min="7681" max="7681" width="6.33203125" style="3" bestFit="1" customWidth="1"/>
    <col min="7682" max="7682" width="10.109375" style="3" bestFit="1" customWidth="1"/>
    <col min="7683" max="7932" width="198.88671875" style="3"/>
    <col min="7933" max="7933" width="4.6640625" style="3" bestFit="1" customWidth="1"/>
    <col min="7934" max="7934" width="39.5546875" style="3" customWidth="1"/>
    <col min="7935" max="7935" width="4.6640625" style="3" bestFit="1" customWidth="1"/>
    <col min="7936" max="7936" width="20.33203125" style="3" bestFit="1" customWidth="1"/>
    <col min="7937" max="7937" width="6.33203125" style="3" bestFit="1" customWidth="1"/>
    <col min="7938" max="7938" width="10.109375" style="3" bestFit="1" customWidth="1"/>
    <col min="7939" max="8188" width="198.88671875" style="3"/>
    <col min="8189" max="8189" width="4.6640625" style="3" bestFit="1" customWidth="1"/>
    <col min="8190" max="8190" width="39.5546875" style="3" customWidth="1"/>
    <col min="8191" max="8191" width="4.6640625" style="3" bestFit="1" customWidth="1"/>
    <col min="8192" max="8192" width="20.33203125" style="3" bestFit="1" customWidth="1"/>
    <col min="8193" max="8193" width="6.33203125" style="3" bestFit="1" customWidth="1"/>
    <col min="8194" max="8194" width="10.109375" style="3" bestFit="1" customWidth="1"/>
    <col min="8195" max="8444" width="198.88671875" style="3"/>
    <col min="8445" max="8445" width="4.6640625" style="3" bestFit="1" customWidth="1"/>
    <col min="8446" max="8446" width="39.5546875" style="3" customWidth="1"/>
    <col min="8447" max="8447" width="4.6640625" style="3" bestFit="1" customWidth="1"/>
    <col min="8448" max="8448" width="20.33203125" style="3" bestFit="1" customWidth="1"/>
    <col min="8449" max="8449" width="6.33203125" style="3" bestFit="1" customWidth="1"/>
    <col min="8450" max="8450" width="10.109375" style="3" bestFit="1" customWidth="1"/>
    <col min="8451" max="8700" width="198.88671875" style="3"/>
    <col min="8701" max="8701" width="4.6640625" style="3" bestFit="1" customWidth="1"/>
    <col min="8702" max="8702" width="39.5546875" style="3" customWidth="1"/>
    <col min="8703" max="8703" width="4.6640625" style="3" bestFit="1" customWidth="1"/>
    <col min="8704" max="8704" width="20.33203125" style="3" bestFit="1" customWidth="1"/>
    <col min="8705" max="8705" width="6.33203125" style="3" bestFit="1" customWidth="1"/>
    <col min="8706" max="8706" width="10.109375" style="3" bestFit="1" customWidth="1"/>
    <col min="8707" max="8956" width="198.88671875" style="3"/>
    <col min="8957" max="8957" width="4.6640625" style="3" bestFit="1" customWidth="1"/>
    <col min="8958" max="8958" width="39.5546875" style="3" customWidth="1"/>
    <col min="8959" max="8959" width="4.6640625" style="3" bestFit="1" customWidth="1"/>
    <col min="8960" max="8960" width="20.33203125" style="3" bestFit="1" customWidth="1"/>
    <col min="8961" max="8961" width="6.33203125" style="3" bestFit="1" customWidth="1"/>
    <col min="8962" max="8962" width="10.109375" style="3" bestFit="1" customWidth="1"/>
    <col min="8963" max="9212" width="198.88671875" style="3"/>
    <col min="9213" max="9213" width="4.6640625" style="3" bestFit="1" customWidth="1"/>
    <col min="9214" max="9214" width="39.5546875" style="3" customWidth="1"/>
    <col min="9215" max="9215" width="4.6640625" style="3" bestFit="1" customWidth="1"/>
    <col min="9216" max="9216" width="20.33203125" style="3" bestFit="1" customWidth="1"/>
    <col min="9217" max="9217" width="6.33203125" style="3" bestFit="1" customWidth="1"/>
    <col min="9218" max="9218" width="10.109375" style="3" bestFit="1" customWidth="1"/>
    <col min="9219" max="9468" width="198.88671875" style="3"/>
    <col min="9469" max="9469" width="4.6640625" style="3" bestFit="1" customWidth="1"/>
    <col min="9470" max="9470" width="39.5546875" style="3" customWidth="1"/>
    <col min="9471" max="9471" width="4.6640625" style="3" bestFit="1" customWidth="1"/>
    <col min="9472" max="9472" width="20.33203125" style="3" bestFit="1" customWidth="1"/>
    <col min="9473" max="9473" width="6.33203125" style="3" bestFit="1" customWidth="1"/>
    <col min="9474" max="9474" width="10.109375" style="3" bestFit="1" customWidth="1"/>
    <col min="9475" max="9724" width="198.88671875" style="3"/>
    <col min="9725" max="9725" width="4.6640625" style="3" bestFit="1" customWidth="1"/>
    <col min="9726" max="9726" width="39.5546875" style="3" customWidth="1"/>
    <col min="9727" max="9727" width="4.6640625" style="3" bestFit="1" customWidth="1"/>
    <col min="9728" max="9728" width="20.33203125" style="3" bestFit="1" customWidth="1"/>
    <col min="9729" max="9729" width="6.33203125" style="3" bestFit="1" customWidth="1"/>
    <col min="9730" max="9730" width="10.109375" style="3" bestFit="1" customWidth="1"/>
    <col min="9731" max="9980" width="198.88671875" style="3"/>
    <col min="9981" max="9981" width="4.6640625" style="3" bestFit="1" customWidth="1"/>
    <col min="9982" max="9982" width="39.5546875" style="3" customWidth="1"/>
    <col min="9983" max="9983" width="4.6640625" style="3" bestFit="1" customWidth="1"/>
    <col min="9984" max="9984" width="20.33203125" style="3" bestFit="1" customWidth="1"/>
    <col min="9985" max="9985" width="6.33203125" style="3" bestFit="1" customWidth="1"/>
    <col min="9986" max="9986" width="10.109375" style="3" bestFit="1" customWidth="1"/>
    <col min="9987" max="10236" width="198.88671875" style="3"/>
    <col min="10237" max="10237" width="4.6640625" style="3" bestFit="1" customWidth="1"/>
    <col min="10238" max="10238" width="39.5546875" style="3" customWidth="1"/>
    <col min="10239" max="10239" width="4.6640625" style="3" bestFit="1" customWidth="1"/>
    <col min="10240" max="10240" width="20.33203125" style="3" bestFit="1" customWidth="1"/>
    <col min="10241" max="10241" width="6.33203125" style="3" bestFit="1" customWidth="1"/>
    <col min="10242" max="10242" width="10.109375" style="3" bestFit="1" customWidth="1"/>
    <col min="10243" max="10492" width="198.88671875" style="3"/>
    <col min="10493" max="10493" width="4.6640625" style="3" bestFit="1" customWidth="1"/>
    <col min="10494" max="10494" width="39.5546875" style="3" customWidth="1"/>
    <col min="10495" max="10495" width="4.6640625" style="3" bestFit="1" customWidth="1"/>
    <col min="10496" max="10496" width="20.33203125" style="3" bestFit="1" customWidth="1"/>
    <col min="10497" max="10497" width="6.33203125" style="3" bestFit="1" customWidth="1"/>
    <col min="10498" max="10498" width="10.109375" style="3" bestFit="1" customWidth="1"/>
    <col min="10499" max="10748" width="198.88671875" style="3"/>
    <col min="10749" max="10749" width="4.6640625" style="3" bestFit="1" customWidth="1"/>
    <col min="10750" max="10750" width="39.5546875" style="3" customWidth="1"/>
    <col min="10751" max="10751" width="4.6640625" style="3" bestFit="1" customWidth="1"/>
    <col min="10752" max="10752" width="20.33203125" style="3" bestFit="1" customWidth="1"/>
    <col min="10753" max="10753" width="6.33203125" style="3" bestFit="1" customWidth="1"/>
    <col min="10754" max="10754" width="10.109375" style="3" bestFit="1" customWidth="1"/>
    <col min="10755" max="11004" width="198.88671875" style="3"/>
    <col min="11005" max="11005" width="4.6640625" style="3" bestFit="1" customWidth="1"/>
    <col min="11006" max="11006" width="39.5546875" style="3" customWidth="1"/>
    <col min="11007" max="11007" width="4.6640625" style="3" bestFit="1" customWidth="1"/>
    <col min="11008" max="11008" width="20.33203125" style="3" bestFit="1" customWidth="1"/>
    <col min="11009" max="11009" width="6.33203125" style="3" bestFit="1" customWidth="1"/>
    <col min="11010" max="11010" width="10.109375" style="3" bestFit="1" customWidth="1"/>
    <col min="11011" max="11260" width="198.88671875" style="3"/>
    <col min="11261" max="11261" width="4.6640625" style="3" bestFit="1" customWidth="1"/>
    <col min="11262" max="11262" width="39.5546875" style="3" customWidth="1"/>
    <col min="11263" max="11263" width="4.6640625" style="3" bestFit="1" customWidth="1"/>
    <col min="11264" max="11264" width="20.33203125" style="3" bestFit="1" customWidth="1"/>
    <col min="11265" max="11265" width="6.33203125" style="3" bestFit="1" customWidth="1"/>
    <col min="11266" max="11266" width="10.109375" style="3" bestFit="1" customWidth="1"/>
    <col min="11267" max="11516" width="198.88671875" style="3"/>
    <col min="11517" max="11517" width="4.6640625" style="3" bestFit="1" customWidth="1"/>
    <col min="11518" max="11518" width="39.5546875" style="3" customWidth="1"/>
    <col min="11519" max="11519" width="4.6640625" style="3" bestFit="1" customWidth="1"/>
    <col min="11520" max="11520" width="20.33203125" style="3" bestFit="1" customWidth="1"/>
    <col min="11521" max="11521" width="6.33203125" style="3" bestFit="1" customWidth="1"/>
    <col min="11522" max="11522" width="10.109375" style="3" bestFit="1" customWidth="1"/>
    <col min="11523" max="11772" width="198.88671875" style="3"/>
    <col min="11773" max="11773" width="4.6640625" style="3" bestFit="1" customWidth="1"/>
    <col min="11774" max="11774" width="39.5546875" style="3" customWidth="1"/>
    <col min="11775" max="11775" width="4.6640625" style="3" bestFit="1" customWidth="1"/>
    <col min="11776" max="11776" width="20.33203125" style="3" bestFit="1" customWidth="1"/>
    <col min="11777" max="11777" width="6.33203125" style="3" bestFit="1" customWidth="1"/>
    <col min="11778" max="11778" width="10.109375" style="3" bestFit="1" customWidth="1"/>
    <col min="11779" max="12028" width="198.88671875" style="3"/>
    <col min="12029" max="12029" width="4.6640625" style="3" bestFit="1" customWidth="1"/>
    <col min="12030" max="12030" width="39.5546875" style="3" customWidth="1"/>
    <col min="12031" max="12031" width="4.6640625" style="3" bestFit="1" customWidth="1"/>
    <col min="12032" max="12032" width="20.33203125" style="3" bestFit="1" customWidth="1"/>
    <col min="12033" max="12033" width="6.33203125" style="3" bestFit="1" customWidth="1"/>
    <col min="12034" max="12034" width="10.109375" style="3" bestFit="1" customWidth="1"/>
    <col min="12035" max="12284" width="198.88671875" style="3"/>
    <col min="12285" max="12285" width="4.6640625" style="3" bestFit="1" customWidth="1"/>
    <col min="12286" max="12286" width="39.5546875" style="3" customWidth="1"/>
    <col min="12287" max="12287" width="4.6640625" style="3" bestFit="1" customWidth="1"/>
    <col min="12288" max="12288" width="20.33203125" style="3" bestFit="1" customWidth="1"/>
    <col min="12289" max="12289" width="6.33203125" style="3" bestFit="1" customWidth="1"/>
    <col min="12290" max="12290" width="10.109375" style="3" bestFit="1" customWidth="1"/>
    <col min="12291" max="12540" width="198.88671875" style="3"/>
    <col min="12541" max="12541" width="4.6640625" style="3" bestFit="1" customWidth="1"/>
    <col min="12542" max="12542" width="39.5546875" style="3" customWidth="1"/>
    <col min="12543" max="12543" width="4.6640625" style="3" bestFit="1" customWidth="1"/>
    <col min="12544" max="12544" width="20.33203125" style="3" bestFit="1" customWidth="1"/>
    <col min="12545" max="12545" width="6.33203125" style="3" bestFit="1" customWidth="1"/>
    <col min="12546" max="12546" width="10.109375" style="3" bestFit="1" customWidth="1"/>
    <col min="12547" max="12796" width="198.88671875" style="3"/>
    <col min="12797" max="12797" width="4.6640625" style="3" bestFit="1" customWidth="1"/>
    <col min="12798" max="12798" width="39.5546875" style="3" customWidth="1"/>
    <col min="12799" max="12799" width="4.6640625" style="3" bestFit="1" customWidth="1"/>
    <col min="12800" max="12800" width="20.33203125" style="3" bestFit="1" customWidth="1"/>
    <col min="12801" max="12801" width="6.33203125" style="3" bestFit="1" customWidth="1"/>
    <col min="12802" max="12802" width="10.109375" style="3" bestFit="1" customWidth="1"/>
    <col min="12803" max="13052" width="198.88671875" style="3"/>
    <col min="13053" max="13053" width="4.6640625" style="3" bestFit="1" customWidth="1"/>
    <col min="13054" max="13054" width="39.5546875" style="3" customWidth="1"/>
    <col min="13055" max="13055" width="4.6640625" style="3" bestFit="1" customWidth="1"/>
    <col min="13056" max="13056" width="20.33203125" style="3" bestFit="1" customWidth="1"/>
    <col min="13057" max="13057" width="6.33203125" style="3" bestFit="1" customWidth="1"/>
    <col min="13058" max="13058" width="10.109375" style="3" bestFit="1" customWidth="1"/>
    <col min="13059" max="13308" width="198.88671875" style="3"/>
    <col min="13309" max="13309" width="4.6640625" style="3" bestFit="1" customWidth="1"/>
    <col min="13310" max="13310" width="39.5546875" style="3" customWidth="1"/>
    <col min="13311" max="13311" width="4.6640625" style="3" bestFit="1" customWidth="1"/>
    <col min="13312" max="13312" width="20.33203125" style="3" bestFit="1" customWidth="1"/>
    <col min="13313" max="13313" width="6.33203125" style="3" bestFit="1" customWidth="1"/>
    <col min="13314" max="13314" width="10.109375" style="3" bestFit="1" customWidth="1"/>
    <col min="13315" max="13564" width="198.88671875" style="3"/>
    <col min="13565" max="13565" width="4.6640625" style="3" bestFit="1" customWidth="1"/>
    <col min="13566" max="13566" width="39.5546875" style="3" customWidth="1"/>
    <col min="13567" max="13567" width="4.6640625" style="3" bestFit="1" customWidth="1"/>
    <col min="13568" max="13568" width="20.33203125" style="3" bestFit="1" customWidth="1"/>
    <col min="13569" max="13569" width="6.33203125" style="3" bestFit="1" customWidth="1"/>
    <col min="13570" max="13570" width="10.109375" style="3" bestFit="1" customWidth="1"/>
    <col min="13571" max="13820" width="198.88671875" style="3"/>
    <col min="13821" max="13821" width="4.6640625" style="3" bestFit="1" customWidth="1"/>
    <col min="13822" max="13822" width="39.5546875" style="3" customWidth="1"/>
    <col min="13823" max="13823" width="4.6640625" style="3" bestFit="1" customWidth="1"/>
    <col min="13824" max="13824" width="20.33203125" style="3" bestFit="1" customWidth="1"/>
    <col min="13825" max="13825" width="6.33203125" style="3" bestFit="1" customWidth="1"/>
    <col min="13826" max="13826" width="10.109375" style="3" bestFit="1" customWidth="1"/>
    <col min="13827" max="14076" width="198.88671875" style="3"/>
    <col min="14077" max="14077" width="4.6640625" style="3" bestFit="1" customWidth="1"/>
    <col min="14078" max="14078" width="39.5546875" style="3" customWidth="1"/>
    <col min="14079" max="14079" width="4.6640625" style="3" bestFit="1" customWidth="1"/>
    <col min="14080" max="14080" width="20.33203125" style="3" bestFit="1" customWidth="1"/>
    <col min="14081" max="14081" width="6.33203125" style="3" bestFit="1" customWidth="1"/>
    <col min="14082" max="14082" width="10.109375" style="3" bestFit="1" customWidth="1"/>
    <col min="14083" max="14332" width="198.88671875" style="3"/>
    <col min="14333" max="14333" width="4.6640625" style="3" bestFit="1" customWidth="1"/>
    <col min="14334" max="14334" width="39.5546875" style="3" customWidth="1"/>
    <col min="14335" max="14335" width="4.6640625" style="3" bestFit="1" customWidth="1"/>
    <col min="14336" max="14336" width="20.33203125" style="3" bestFit="1" customWidth="1"/>
    <col min="14337" max="14337" width="6.33203125" style="3" bestFit="1" customWidth="1"/>
    <col min="14338" max="14338" width="10.109375" style="3" bestFit="1" customWidth="1"/>
    <col min="14339" max="14588" width="198.88671875" style="3"/>
    <col min="14589" max="14589" width="4.6640625" style="3" bestFit="1" customWidth="1"/>
    <col min="14590" max="14590" width="39.5546875" style="3" customWidth="1"/>
    <col min="14591" max="14591" width="4.6640625" style="3" bestFit="1" customWidth="1"/>
    <col min="14592" max="14592" width="20.33203125" style="3" bestFit="1" customWidth="1"/>
    <col min="14593" max="14593" width="6.33203125" style="3" bestFit="1" customWidth="1"/>
    <col min="14594" max="14594" width="10.109375" style="3" bestFit="1" customWidth="1"/>
    <col min="14595" max="14844" width="198.88671875" style="3"/>
    <col min="14845" max="14845" width="4.6640625" style="3" bestFit="1" customWidth="1"/>
    <col min="14846" max="14846" width="39.5546875" style="3" customWidth="1"/>
    <col min="14847" max="14847" width="4.6640625" style="3" bestFit="1" customWidth="1"/>
    <col min="14848" max="14848" width="20.33203125" style="3" bestFit="1" customWidth="1"/>
    <col min="14849" max="14849" width="6.33203125" style="3" bestFit="1" customWidth="1"/>
    <col min="14850" max="14850" width="10.109375" style="3" bestFit="1" customWidth="1"/>
    <col min="14851" max="15100" width="198.88671875" style="3"/>
    <col min="15101" max="15101" width="4.6640625" style="3" bestFit="1" customWidth="1"/>
    <col min="15102" max="15102" width="39.5546875" style="3" customWidth="1"/>
    <col min="15103" max="15103" width="4.6640625" style="3" bestFit="1" customWidth="1"/>
    <col min="15104" max="15104" width="20.33203125" style="3" bestFit="1" customWidth="1"/>
    <col min="15105" max="15105" width="6.33203125" style="3" bestFit="1" customWidth="1"/>
    <col min="15106" max="15106" width="10.109375" style="3" bestFit="1" customWidth="1"/>
    <col min="15107" max="15356" width="198.88671875" style="3"/>
    <col min="15357" max="15357" width="4.6640625" style="3" bestFit="1" customWidth="1"/>
    <col min="15358" max="15358" width="39.5546875" style="3" customWidth="1"/>
    <col min="15359" max="15359" width="4.6640625" style="3" bestFit="1" customWidth="1"/>
    <col min="15360" max="15360" width="20.33203125" style="3" bestFit="1" customWidth="1"/>
    <col min="15361" max="15361" width="6.33203125" style="3" bestFit="1" customWidth="1"/>
    <col min="15362" max="15362" width="10.109375" style="3" bestFit="1" customWidth="1"/>
    <col min="15363" max="15612" width="198.88671875" style="3"/>
    <col min="15613" max="15613" width="4.6640625" style="3" bestFit="1" customWidth="1"/>
    <col min="15614" max="15614" width="39.5546875" style="3" customWidth="1"/>
    <col min="15615" max="15615" width="4.6640625" style="3" bestFit="1" customWidth="1"/>
    <col min="15616" max="15616" width="20.33203125" style="3" bestFit="1" customWidth="1"/>
    <col min="15617" max="15617" width="6.33203125" style="3" bestFit="1" customWidth="1"/>
    <col min="15618" max="15618" width="10.109375" style="3" bestFit="1" customWidth="1"/>
    <col min="15619" max="15868" width="198.88671875" style="3"/>
    <col min="15869" max="15869" width="4.6640625" style="3" bestFit="1" customWidth="1"/>
    <col min="15870" max="15870" width="39.5546875" style="3" customWidth="1"/>
    <col min="15871" max="15871" width="4.6640625" style="3" bestFit="1" customWidth="1"/>
    <col min="15872" max="15872" width="20.33203125" style="3" bestFit="1" customWidth="1"/>
    <col min="15873" max="15873" width="6.33203125" style="3" bestFit="1" customWidth="1"/>
    <col min="15874" max="15874" width="10.109375" style="3" bestFit="1" customWidth="1"/>
    <col min="15875" max="16124" width="198.88671875" style="3"/>
    <col min="16125" max="16125" width="4.6640625" style="3" bestFit="1" customWidth="1"/>
    <col min="16126" max="16126" width="39.5546875" style="3" customWidth="1"/>
    <col min="16127" max="16127" width="4.6640625" style="3" bestFit="1" customWidth="1"/>
    <col min="16128" max="16128" width="20.33203125" style="3" bestFit="1" customWidth="1"/>
    <col min="16129" max="16129" width="6.33203125" style="3" bestFit="1" customWidth="1"/>
    <col min="16130" max="16130" width="10.109375" style="3" bestFit="1" customWidth="1"/>
    <col min="16131" max="16384" width="198.88671875" style="3"/>
  </cols>
  <sheetData>
    <row r="1" spans="1:6">
      <c r="A1" s="42"/>
      <c r="B1" s="29"/>
      <c r="C1" s="30"/>
      <c r="D1" s="54"/>
      <c r="E1" s="90"/>
      <c r="F1" s="90"/>
    </row>
    <row r="2" spans="1:6" ht="14.4" customHeight="1">
      <c r="A2" s="42"/>
      <c r="B2" s="31" t="s">
        <v>29</v>
      </c>
      <c r="C2" s="299" t="s">
        <v>167</v>
      </c>
      <c r="D2" s="299"/>
      <c r="E2" s="116"/>
      <c r="F2" s="91"/>
    </row>
    <row r="3" spans="1:6">
      <c r="A3" s="42"/>
      <c r="B3" s="31"/>
      <c r="C3" s="299"/>
      <c r="D3" s="299"/>
      <c r="E3" s="116"/>
      <c r="F3" s="91"/>
    </row>
    <row r="4" spans="1:6">
      <c r="A4" s="42"/>
      <c r="B4" s="31"/>
      <c r="C4" s="116"/>
      <c r="D4" s="116"/>
      <c r="E4" s="116"/>
      <c r="F4" s="91"/>
    </row>
    <row r="5" spans="1:6">
      <c r="A5" s="42"/>
      <c r="B5" s="31"/>
      <c r="C5" s="116"/>
      <c r="D5" s="116"/>
      <c r="E5" s="116"/>
      <c r="F5" s="91"/>
    </row>
    <row r="6" spans="1:6">
      <c r="A6" s="42"/>
      <c r="B6" s="31"/>
      <c r="C6" s="116"/>
      <c r="D6" s="116"/>
      <c r="E6" s="116"/>
      <c r="F6" s="91"/>
    </row>
    <row r="7" spans="1:6">
      <c r="A7" s="42"/>
      <c r="B7" s="31"/>
      <c r="C7" s="76"/>
      <c r="D7" s="76"/>
      <c r="E7" s="76"/>
      <c r="F7" s="92"/>
    </row>
    <row r="8" spans="1:6">
      <c r="A8" s="42"/>
      <c r="B8" s="31"/>
      <c r="C8" s="76"/>
      <c r="D8" s="76"/>
      <c r="E8" s="76"/>
      <c r="F8" s="92"/>
    </row>
    <row r="9" spans="1:6">
      <c r="A9" s="42"/>
      <c r="B9" s="31"/>
      <c r="C9" s="76"/>
      <c r="D9" s="76"/>
      <c r="E9" s="76"/>
      <c r="F9" s="92"/>
    </row>
    <row r="10" spans="1:6">
      <c r="A10" s="42"/>
      <c r="B10" s="29"/>
      <c r="C10" s="38"/>
      <c r="D10" s="54"/>
      <c r="E10" s="90"/>
      <c r="F10" s="90"/>
    </row>
    <row r="11" spans="1:6" ht="14.4" customHeight="1">
      <c r="A11" s="42"/>
      <c r="B11" s="31" t="s">
        <v>30</v>
      </c>
      <c r="C11" s="301" t="s">
        <v>168</v>
      </c>
      <c r="D11" s="301"/>
      <c r="E11" s="301"/>
      <c r="F11" s="93"/>
    </row>
    <row r="12" spans="1:6" ht="14.4" customHeight="1">
      <c r="A12" s="42"/>
      <c r="B12" s="31"/>
      <c r="C12" s="301"/>
      <c r="D12" s="301"/>
      <c r="E12" s="301"/>
      <c r="F12" s="93"/>
    </row>
    <row r="13" spans="1:6">
      <c r="A13" s="42"/>
      <c r="B13" s="31"/>
      <c r="C13" s="73"/>
      <c r="D13" s="73"/>
      <c r="E13" s="73"/>
      <c r="F13" s="94"/>
    </row>
    <row r="14" spans="1:6">
      <c r="A14" s="42"/>
      <c r="B14" s="31"/>
      <c r="C14" s="73"/>
      <c r="D14" s="73"/>
      <c r="E14" s="73"/>
      <c r="F14" s="94"/>
    </row>
    <row r="15" spans="1:6">
      <c r="A15" s="42"/>
      <c r="B15" s="31"/>
      <c r="C15" s="77"/>
      <c r="D15" s="77"/>
      <c r="E15" s="77"/>
      <c r="F15" s="94"/>
    </row>
    <row r="16" spans="1:6">
      <c r="A16" s="42"/>
      <c r="B16" s="31"/>
      <c r="C16" s="77"/>
      <c r="D16" s="77"/>
      <c r="E16" s="77"/>
      <c r="F16" s="94"/>
    </row>
    <row r="17" spans="1:6" ht="14.4" customHeight="1">
      <c r="A17" s="42"/>
      <c r="B17" s="31"/>
      <c r="C17" s="73" t="s">
        <v>31</v>
      </c>
      <c r="D17" s="73"/>
      <c r="E17" s="95"/>
      <c r="F17" s="95"/>
    </row>
    <row r="18" spans="1:6">
      <c r="A18" s="42"/>
      <c r="B18" s="29"/>
      <c r="C18" s="39"/>
      <c r="D18" s="54"/>
      <c r="E18" s="90"/>
      <c r="F18" s="90"/>
    </row>
    <row r="19" spans="1:6">
      <c r="A19" s="42"/>
      <c r="B19" s="31" t="s">
        <v>32</v>
      </c>
      <c r="C19" s="74" t="s">
        <v>169</v>
      </c>
      <c r="D19" s="74"/>
      <c r="E19" s="106"/>
      <c r="F19" s="90"/>
    </row>
    <row r="20" spans="1:6">
      <c r="A20" s="42"/>
      <c r="B20" s="31"/>
      <c r="C20" s="38"/>
      <c r="D20" s="54"/>
      <c r="E20" s="90"/>
      <c r="F20" s="90"/>
    </row>
    <row r="21" spans="1:6">
      <c r="A21" s="42"/>
      <c r="B21" s="31"/>
      <c r="C21" s="38"/>
      <c r="D21" s="54"/>
      <c r="E21" s="90"/>
      <c r="F21" s="90"/>
    </row>
    <row r="22" spans="1:6">
      <c r="A22" s="42"/>
      <c r="B22" s="31"/>
      <c r="C22" s="38"/>
      <c r="D22" s="54"/>
      <c r="E22" s="90"/>
      <c r="F22" s="90"/>
    </row>
    <row r="23" spans="1:6">
      <c r="A23" s="42"/>
      <c r="B23" s="31"/>
      <c r="C23" s="38"/>
      <c r="D23" s="54"/>
      <c r="E23" s="90"/>
      <c r="F23" s="90"/>
    </row>
    <row r="24" spans="1:6">
      <c r="A24" s="42"/>
      <c r="B24" s="31"/>
      <c r="C24" s="38"/>
      <c r="D24" s="54"/>
      <c r="E24" s="90"/>
      <c r="F24" s="90"/>
    </row>
    <row r="25" spans="1:6">
      <c r="A25" s="42"/>
      <c r="B25" s="29"/>
      <c r="C25" s="38"/>
      <c r="D25" s="54"/>
      <c r="E25" s="90"/>
      <c r="F25" s="90"/>
    </row>
    <row r="26" spans="1:6" ht="14.4" customHeight="1">
      <c r="A26" s="42"/>
      <c r="B26" s="31" t="s">
        <v>33</v>
      </c>
      <c r="C26" s="300" t="s">
        <v>170</v>
      </c>
      <c r="D26" s="300"/>
      <c r="E26" s="74"/>
      <c r="F26" s="90"/>
    </row>
    <row r="27" spans="1:6">
      <c r="A27" s="42"/>
      <c r="B27" s="31"/>
      <c r="C27" s="74"/>
      <c r="D27" s="74"/>
      <c r="E27" s="74"/>
      <c r="F27" s="90"/>
    </row>
    <row r="28" spans="1:6">
      <c r="A28" s="42"/>
      <c r="B28" s="31"/>
      <c r="C28" s="74"/>
      <c r="D28" s="74"/>
      <c r="E28" s="74"/>
      <c r="F28" s="90"/>
    </row>
    <row r="29" spans="1:6">
      <c r="A29" s="42"/>
      <c r="B29" s="31"/>
      <c r="C29" s="41"/>
      <c r="D29" s="55"/>
      <c r="E29" s="106"/>
      <c r="F29" s="90"/>
    </row>
    <row r="30" spans="1:6">
      <c r="A30" s="42"/>
      <c r="B30" s="29"/>
      <c r="C30" s="38"/>
      <c r="D30" s="54"/>
      <c r="E30" s="90"/>
      <c r="F30" s="90"/>
    </row>
    <row r="31" spans="1:6">
      <c r="A31" s="42"/>
      <c r="B31" s="29"/>
      <c r="C31" s="30"/>
      <c r="D31" s="54"/>
      <c r="E31" s="90"/>
      <c r="F31" s="90"/>
    </row>
    <row r="32" spans="1:6">
      <c r="A32" s="42"/>
      <c r="B32" s="29"/>
      <c r="C32" s="30"/>
      <c r="D32" s="54"/>
      <c r="E32" s="90"/>
      <c r="F32" s="90"/>
    </row>
    <row r="34" spans="1:6">
      <c r="A34" s="42"/>
      <c r="B34" s="29"/>
      <c r="C34" s="38"/>
      <c r="D34" s="54"/>
      <c r="E34" s="90"/>
      <c r="F34" s="90"/>
    </row>
    <row r="35" spans="1:6">
      <c r="A35" s="42"/>
      <c r="B35" s="29"/>
      <c r="C35" s="38"/>
      <c r="D35" s="54"/>
      <c r="E35" s="90"/>
      <c r="F35" s="90"/>
    </row>
    <row r="36" spans="1:6">
      <c r="A36" s="42"/>
      <c r="B36" s="29"/>
      <c r="C36" s="38"/>
      <c r="D36" s="54"/>
      <c r="E36" s="90"/>
      <c r="F36" s="90"/>
    </row>
    <row r="37" spans="1:6">
      <c r="A37" s="42"/>
      <c r="B37" s="29"/>
      <c r="C37" s="38"/>
      <c r="D37" s="54"/>
      <c r="E37" s="90"/>
      <c r="F37" s="90"/>
    </row>
    <row r="38" spans="1:6">
      <c r="A38" s="42"/>
      <c r="B38" s="29"/>
      <c r="C38" s="38"/>
      <c r="D38" s="54"/>
      <c r="E38" s="90"/>
      <c r="F38" s="90"/>
    </row>
    <row r="39" spans="1:6">
      <c r="A39" s="42"/>
      <c r="B39" s="29"/>
      <c r="C39" s="38"/>
      <c r="D39" s="54"/>
      <c r="E39" s="90"/>
      <c r="F39" s="90"/>
    </row>
    <row r="40" spans="1:6">
      <c r="A40" s="42"/>
      <c r="B40" s="29"/>
      <c r="C40" s="38"/>
      <c r="D40" s="54"/>
      <c r="E40" s="90"/>
      <c r="F40" s="90"/>
    </row>
    <row r="41" spans="1:6">
      <c r="A41" s="302" t="s">
        <v>45</v>
      </c>
      <c r="B41" s="302"/>
      <c r="C41" s="302"/>
      <c r="D41" s="302"/>
      <c r="E41" s="302"/>
      <c r="F41" s="302"/>
    </row>
    <row r="42" spans="1:6">
      <c r="A42" s="42"/>
      <c r="B42" s="29"/>
      <c r="C42" s="38"/>
      <c r="D42" s="54"/>
      <c r="E42" s="90"/>
      <c r="F42" s="90"/>
    </row>
    <row r="43" spans="1:6">
      <c r="A43" s="42"/>
      <c r="B43" s="29"/>
      <c r="C43" s="38"/>
      <c r="D43" s="54"/>
      <c r="E43" s="90"/>
      <c r="F43" s="90"/>
    </row>
    <row r="44" spans="1:6">
      <c r="A44" s="42"/>
      <c r="B44" s="112"/>
      <c r="C44" s="112"/>
      <c r="D44" s="112"/>
      <c r="E44" s="112"/>
      <c r="F44" s="112"/>
    </row>
    <row r="45" spans="1:6">
      <c r="A45" s="42"/>
      <c r="B45" s="29"/>
      <c r="C45" s="38"/>
      <c r="D45" s="54"/>
      <c r="E45" s="90"/>
      <c r="F45" s="90"/>
    </row>
    <row r="46" spans="1:6">
      <c r="A46" s="42"/>
      <c r="B46" s="29"/>
      <c r="C46" s="38"/>
      <c r="D46" s="54"/>
      <c r="E46" s="90"/>
      <c r="F46" s="90"/>
    </row>
    <row r="47" spans="1:6">
      <c r="A47" s="42"/>
      <c r="B47" s="29"/>
      <c r="C47" s="38"/>
      <c r="D47" s="54"/>
      <c r="E47" s="90"/>
      <c r="F47" s="90"/>
    </row>
    <row r="48" spans="1:6">
      <c r="A48" s="42"/>
      <c r="B48" s="29"/>
      <c r="C48" s="38"/>
      <c r="D48" s="54"/>
      <c r="E48" s="90"/>
      <c r="F48" s="90"/>
    </row>
    <row r="49" spans="1:6">
      <c r="A49" s="42"/>
      <c r="B49" s="29"/>
      <c r="C49" s="38"/>
      <c r="D49" s="54"/>
      <c r="E49" s="90"/>
      <c r="F49" s="90"/>
    </row>
    <row r="50" spans="1:6">
      <c r="A50" s="42"/>
      <c r="B50" s="29"/>
      <c r="C50" s="38"/>
      <c r="D50" s="54"/>
      <c r="E50" s="90"/>
      <c r="F50" s="90"/>
    </row>
    <row r="51" spans="1:6">
      <c r="A51" s="42"/>
      <c r="B51" s="29"/>
      <c r="C51" s="38"/>
      <c r="D51" s="54"/>
      <c r="E51" s="90"/>
      <c r="F51" s="90"/>
    </row>
    <row r="52" spans="1:6">
      <c r="A52" s="42"/>
      <c r="B52" s="29"/>
      <c r="C52" s="38"/>
      <c r="D52" s="54"/>
      <c r="E52" s="90"/>
      <c r="F52" s="90"/>
    </row>
    <row r="53" spans="1:6">
      <c r="A53" s="42"/>
      <c r="B53" s="29"/>
      <c r="C53" s="38"/>
      <c r="D53" s="54"/>
      <c r="E53" s="90"/>
      <c r="F53" s="90"/>
    </row>
    <row r="54" spans="1:6">
      <c r="A54" s="42"/>
      <c r="B54" s="29"/>
      <c r="C54" s="38"/>
      <c r="D54" s="54"/>
      <c r="E54" s="90"/>
      <c r="F54" s="90"/>
    </row>
    <row r="55" spans="1:6">
      <c r="A55" s="42"/>
      <c r="B55" s="32" t="s">
        <v>171</v>
      </c>
      <c r="C55" s="30"/>
      <c r="D55" s="303" t="s">
        <v>34</v>
      </c>
      <c r="E55" s="303"/>
      <c r="F55" s="303"/>
    </row>
    <row r="56" spans="1:6">
      <c r="A56" s="42"/>
      <c r="B56" s="33"/>
      <c r="C56" s="34"/>
      <c r="D56" s="56"/>
      <c r="E56" s="96"/>
      <c r="F56" s="96"/>
    </row>
    <row r="57" spans="1:6">
      <c r="A57" s="42"/>
      <c r="B57" s="117" t="s">
        <v>9</v>
      </c>
      <c r="C57" s="117"/>
      <c r="D57" s="117"/>
      <c r="E57" s="117"/>
      <c r="F57" s="117"/>
    </row>
    <row r="58" spans="1:6">
      <c r="A58" s="42"/>
      <c r="B58" s="29"/>
      <c r="C58" s="38"/>
      <c r="D58" s="54"/>
      <c r="E58" s="90"/>
      <c r="F58" s="90"/>
    </row>
    <row r="59" spans="1:6">
      <c r="A59" s="42"/>
      <c r="B59" s="297" t="s">
        <v>10</v>
      </c>
      <c r="C59" s="297"/>
      <c r="D59" s="297"/>
      <c r="E59" s="297"/>
      <c r="F59" s="297"/>
    </row>
    <row r="60" spans="1:6" ht="29.4" customHeight="1">
      <c r="A60" s="43" t="s">
        <v>11</v>
      </c>
      <c r="B60" s="297" t="s">
        <v>12</v>
      </c>
      <c r="C60" s="297"/>
      <c r="D60" s="297"/>
      <c r="E60" s="297"/>
      <c r="F60" s="297"/>
    </row>
    <row r="61" spans="1:6">
      <c r="A61" s="43" t="s">
        <v>11</v>
      </c>
      <c r="B61" s="297" t="s">
        <v>13</v>
      </c>
      <c r="C61" s="297"/>
      <c r="D61" s="297"/>
      <c r="E61" s="297"/>
      <c r="F61" s="97"/>
    </row>
    <row r="62" spans="1:6">
      <c r="A62" s="43" t="s">
        <v>11</v>
      </c>
      <c r="B62" s="298" t="s">
        <v>14</v>
      </c>
      <c r="C62" s="298"/>
      <c r="D62" s="298"/>
      <c r="E62" s="298"/>
      <c r="F62" s="97"/>
    </row>
    <row r="63" spans="1:6">
      <c r="A63" s="43" t="s">
        <v>11</v>
      </c>
      <c r="B63" s="297" t="s">
        <v>15</v>
      </c>
      <c r="C63" s="297"/>
      <c r="D63" s="297"/>
      <c r="E63" s="297"/>
      <c r="F63" s="97"/>
    </row>
    <row r="64" spans="1:6">
      <c r="A64" s="43" t="s">
        <v>11</v>
      </c>
      <c r="B64" s="297" t="s">
        <v>16</v>
      </c>
      <c r="C64" s="297"/>
      <c r="D64" s="297"/>
      <c r="E64" s="297"/>
      <c r="F64" s="97"/>
    </row>
    <row r="65" spans="1:6">
      <c r="A65" s="43" t="s">
        <v>11</v>
      </c>
      <c r="B65" s="297" t="s">
        <v>17</v>
      </c>
      <c r="C65" s="297"/>
      <c r="D65" s="297"/>
      <c r="E65" s="297"/>
      <c r="F65" s="97"/>
    </row>
    <row r="66" spans="1:6">
      <c r="A66" s="43" t="s">
        <v>11</v>
      </c>
      <c r="B66" s="297" t="s">
        <v>18</v>
      </c>
      <c r="C66" s="297"/>
      <c r="D66" s="297"/>
      <c r="E66" s="297"/>
      <c r="F66" s="97"/>
    </row>
    <row r="67" spans="1:6">
      <c r="A67" s="43" t="s">
        <v>11</v>
      </c>
      <c r="B67" s="297" t="s">
        <v>19</v>
      </c>
      <c r="C67" s="297"/>
      <c r="D67" s="297"/>
      <c r="E67" s="297"/>
      <c r="F67" s="97"/>
    </row>
    <row r="68" spans="1:6">
      <c r="A68" s="43" t="s">
        <v>11</v>
      </c>
      <c r="B68" s="297" t="s">
        <v>20</v>
      </c>
      <c r="C68" s="297"/>
      <c r="D68" s="297"/>
      <c r="E68" s="297"/>
      <c r="F68" s="97"/>
    </row>
    <row r="69" spans="1:6" ht="48.6" customHeight="1">
      <c r="A69" s="43" t="s">
        <v>11</v>
      </c>
      <c r="B69" s="297" t="s">
        <v>21</v>
      </c>
      <c r="C69" s="297"/>
      <c r="D69" s="297"/>
      <c r="E69" s="297"/>
      <c r="F69" s="297"/>
    </row>
    <row r="70" spans="1:6">
      <c r="A70" s="43"/>
      <c r="B70" s="35"/>
      <c r="C70" s="40"/>
      <c r="D70" s="57"/>
      <c r="E70" s="107"/>
      <c r="F70" s="97"/>
    </row>
    <row r="71" spans="1:6" ht="44.4" customHeight="1">
      <c r="A71" s="43"/>
      <c r="B71" s="297" t="s">
        <v>22</v>
      </c>
      <c r="C71" s="297"/>
      <c r="D71" s="297"/>
      <c r="E71" s="297"/>
      <c r="F71" s="297"/>
    </row>
    <row r="72" spans="1:6" s="14" customFormat="1">
      <c r="A72" s="43"/>
      <c r="B72" s="35"/>
      <c r="C72" s="34"/>
      <c r="D72" s="57"/>
      <c r="E72" s="107"/>
      <c r="F72" s="97"/>
    </row>
    <row r="73" spans="1:6" ht="33" customHeight="1">
      <c r="A73" s="43"/>
      <c r="B73" s="297" t="s">
        <v>23</v>
      </c>
      <c r="C73" s="297"/>
      <c r="D73" s="297"/>
      <c r="E73" s="297"/>
      <c r="F73" s="297"/>
    </row>
    <row r="74" spans="1:6">
      <c r="A74" s="43"/>
      <c r="B74" s="35"/>
      <c r="C74" s="34"/>
      <c r="D74" s="57"/>
      <c r="E74" s="107"/>
      <c r="F74" s="97"/>
    </row>
    <row r="75" spans="1:6" ht="29.4" customHeight="1">
      <c r="A75" s="43"/>
      <c r="B75" s="297" t="s">
        <v>24</v>
      </c>
      <c r="C75" s="297"/>
      <c r="D75" s="297"/>
      <c r="E75" s="297"/>
      <c r="F75" s="297"/>
    </row>
    <row r="76" spans="1:6">
      <c r="A76" s="43"/>
      <c r="B76" s="35"/>
      <c r="C76" s="34"/>
      <c r="D76" s="57"/>
      <c r="E76" s="107"/>
      <c r="F76" s="97"/>
    </row>
    <row r="77" spans="1:6" ht="31.2" customHeight="1">
      <c r="A77" s="43"/>
      <c r="B77" s="297" t="s">
        <v>25</v>
      </c>
      <c r="C77" s="297"/>
      <c r="D77" s="297"/>
      <c r="E77" s="297"/>
      <c r="F77" s="297"/>
    </row>
    <row r="78" spans="1:6">
      <c r="A78" s="43"/>
      <c r="B78" s="35"/>
      <c r="C78" s="34"/>
      <c r="D78" s="57"/>
      <c r="E78" s="107"/>
      <c r="F78" s="97"/>
    </row>
    <row r="79" spans="1:6" ht="42" customHeight="1">
      <c r="A79" s="43"/>
      <c r="B79" s="297" t="s">
        <v>26</v>
      </c>
      <c r="C79" s="297"/>
      <c r="D79" s="297"/>
      <c r="E79" s="297"/>
      <c r="F79" s="297"/>
    </row>
    <row r="80" spans="1:6">
      <c r="A80" s="43"/>
      <c r="B80" s="35"/>
      <c r="C80" s="34"/>
      <c r="D80" s="57"/>
      <c r="E80" s="107"/>
      <c r="F80" s="97"/>
    </row>
    <row r="81" spans="1:6" ht="32.4" customHeight="1">
      <c r="A81" s="43"/>
      <c r="B81" s="297" t="s">
        <v>27</v>
      </c>
      <c r="C81" s="297"/>
      <c r="D81" s="297"/>
      <c r="E81" s="297"/>
      <c r="F81" s="297"/>
    </row>
    <row r="82" spans="1:6">
      <c r="A82" s="43"/>
      <c r="B82" s="35"/>
      <c r="C82" s="34"/>
      <c r="D82" s="57"/>
      <c r="E82" s="107"/>
      <c r="F82" s="97"/>
    </row>
    <row r="83" spans="1:6">
      <c r="A83" s="43"/>
      <c r="B83" s="297" t="s">
        <v>28</v>
      </c>
      <c r="C83" s="297"/>
      <c r="D83" s="297"/>
      <c r="E83" s="297"/>
      <c r="F83" s="297"/>
    </row>
    <row r="85" spans="1:6">
      <c r="A85" s="44" t="s">
        <v>35</v>
      </c>
      <c r="B85" s="1" t="s">
        <v>36</v>
      </c>
      <c r="C85" s="2" t="s">
        <v>37</v>
      </c>
      <c r="D85" s="58" t="s">
        <v>0</v>
      </c>
      <c r="E85" s="98" t="s">
        <v>38</v>
      </c>
      <c r="F85" s="98" t="s">
        <v>1</v>
      </c>
    </row>
    <row r="86" spans="1:6">
      <c r="A86" s="6"/>
      <c r="B86" s="6"/>
      <c r="C86" s="7"/>
      <c r="D86" s="59"/>
      <c r="E86" s="99"/>
      <c r="F86" s="99"/>
    </row>
    <row r="87" spans="1:6">
      <c r="A87" s="45"/>
      <c r="B87" s="8" t="s">
        <v>39</v>
      </c>
      <c r="C87" s="9"/>
      <c r="D87" s="60"/>
      <c r="E87" s="84"/>
      <c r="F87" s="100"/>
    </row>
    <row r="88" spans="1:6">
      <c r="A88" s="10"/>
      <c r="B88" s="10"/>
      <c r="C88" s="5"/>
      <c r="D88" s="61"/>
      <c r="E88" s="101"/>
      <c r="F88" s="101"/>
    </row>
    <row r="89" spans="1:6">
      <c r="A89" s="45" t="s">
        <v>44</v>
      </c>
      <c r="B89" s="8" t="s">
        <v>48</v>
      </c>
      <c r="C89" s="9"/>
      <c r="D89" s="62"/>
      <c r="E89" s="86"/>
      <c r="F89" s="86"/>
    </row>
    <row r="90" spans="1:6">
      <c r="A90" s="10"/>
      <c r="B90" s="10"/>
      <c r="C90" s="5"/>
      <c r="D90" s="61"/>
      <c r="E90" s="101"/>
      <c r="F90" s="101"/>
    </row>
    <row r="91" spans="1:6">
      <c r="A91" s="47" t="s">
        <v>50</v>
      </c>
      <c r="B91" s="118" t="s">
        <v>53</v>
      </c>
      <c r="C91" s="12" t="s">
        <v>2</v>
      </c>
      <c r="D91" s="64">
        <v>1</v>
      </c>
      <c r="E91" s="78"/>
      <c r="F91" s="79">
        <f>D91*E91</f>
        <v>0</v>
      </c>
    </row>
    <row r="92" spans="1:6">
      <c r="A92" s="52"/>
      <c r="B92" s="52"/>
      <c r="C92" s="15"/>
      <c r="D92" s="66"/>
      <c r="E92" s="102"/>
      <c r="F92" s="102"/>
    </row>
    <row r="93" spans="1:6" ht="158.4">
      <c r="A93" s="47" t="s">
        <v>49</v>
      </c>
      <c r="B93" s="118" t="s">
        <v>174</v>
      </c>
      <c r="C93" s="12" t="s">
        <v>2</v>
      </c>
      <c r="D93" s="64">
        <v>1</v>
      </c>
      <c r="E93" s="78"/>
      <c r="F93" s="79">
        <f>D93*E93</f>
        <v>0</v>
      </c>
    </row>
    <row r="94" spans="1:6">
      <c r="A94" s="47"/>
      <c r="B94" s="118"/>
      <c r="C94" s="12"/>
      <c r="D94" s="64"/>
      <c r="E94" s="78"/>
    </row>
    <row r="95" spans="1:6" ht="57.6">
      <c r="A95" s="47" t="s">
        <v>51</v>
      </c>
      <c r="B95" s="118" t="s">
        <v>172</v>
      </c>
      <c r="C95" s="12" t="s">
        <v>2</v>
      </c>
      <c r="D95" s="64">
        <v>1</v>
      </c>
      <c r="E95" s="78"/>
      <c r="F95" s="79">
        <f>D95*E95</f>
        <v>0</v>
      </c>
    </row>
    <row r="96" spans="1:6">
      <c r="A96" s="47"/>
      <c r="B96" s="118"/>
      <c r="C96" s="12"/>
      <c r="D96" s="64"/>
      <c r="E96" s="78"/>
    </row>
    <row r="97" spans="1:6" ht="43.2">
      <c r="A97" s="47" t="s">
        <v>52</v>
      </c>
      <c r="B97" s="118" t="s">
        <v>308</v>
      </c>
      <c r="C97" s="12" t="s">
        <v>2</v>
      </c>
      <c r="D97" s="64">
        <v>1</v>
      </c>
      <c r="E97" s="78"/>
      <c r="F97" s="79">
        <f>D97*E97</f>
        <v>0</v>
      </c>
    </row>
    <row r="98" spans="1:6">
      <c r="A98" s="47"/>
      <c r="B98" s="118"/>
      <c r="C98" s="12"/>
      <c r="D98" s="64"/>
      <c r="E98" s="78"/>
    </row>
    <row r="99" spans="1:6" ht="43.2">
      <c r="A99" s="47" t="s">
        <v>54</v>
      </c>
      <c r="B99" s="118" t="s">
        <v>173</v>
      </c>
      <c r="C99" s="12" t="s">
        <v>2</v>
      </c>
      <c r="D99" s="64">
        <v>1</v>
      </c>
      <c r="E99" s="78"/>
      <c r="F99" s="79">
        <f>D99*E99</f>
        <v>0</v>
      </c>
    </row>
    <row r="100" spans="1:6">
      <c r="A100" s="47"/>
      <c r="B100" s="118"/>
      <c r="C100" s="12"/>
      <c r="D100" s="64"/>
      <c r="E100" s="78"/>
    </row>
    <row r="101" spans="1:6" ht="172.8">
      <c r="A101" s="47" t="s">
        <v>55</v>
      </c>
      <c r="B101" s="118" t="s">
        <v>175</v>
      </c>
      <c r="C101" s="12" t="s">
        <v>2</v>
      </c>
      <c r="D101" s="64">
        <v>1</v>
      </c>
      <c r="E101" s="78"/>
      <c r="F101" s="79">
        <f>D101*E101</f>
        <v>0</v>
      </c>
    </row>
    <row r="102" spans="1:6">
      <c r="A102" s="47"/>
      <c r="B102" s="118"/>
      <c r="C102" s="12"/>
      <c r="D102" s="64"/>
      <c r="E102" s="78"/>
    </row>
    <row r="103" spans="1:6" ht="28.8">
      <c r="A103" s="47" t="s">
        <v>76</v>
      </c>
      <c r="B103" s="118" t="s">
        <v>165</v>
      </c>
      <c r="C103" s="12" t="s">
        <v>2</v>
      </c>
      <c r="D103" s="64">
        <v>1</v>
      </c>
      <c r="E103" s="78"/>
      <c r="F103" s="79">
        <f>D103*E103</f>
        <v>0</v>
      </c>
    </row>
    <row r="104" spans="1:6">
      <c r="A104" s="47"/>
      <c r="B104" s="118"/>
      <c r="C104" s="12"/>
      <c r="D104" s="64"/>
      <c r="E104" s="78"/>
    </row>
    <row r="105" spans="1:6" ht="43.2">
      <c r="A105" s="47" t="s">
        <v>77</v>
      </c>
      <c r="B105" s="118" t="s">
        <v>176</v>
      </c>
      <c r="C105" s="12" t="s">
        <v>2</v>
      </c>
      <c r="D105" s="64">
        <v>1</v>
      </c>
      <c r="E105" s="78"/>
      <c r="F105" s="79">
        <f>D105*E105</f>
        <v>0</v>
      </c>
    </row>
    <row r="106" spans="1:6">
      <c r="A106" s="47"/>
      <c r="B106" s="118"/>
      <c r="C106" s="12"/>
      <c r="D106" s="64"/>
      <c r="E106" s="78"/>
    </row>
    <row r="107" spans="1:6" ht="43.2">
      <c r="A107" s="47" t="s">
        <v>78</v>
      </c>
      <c r="B107" s="118" t="s">
        <v>309</v>
      </c>
      <c r="C107" s="12" t="s">
        <v>2</v>
      </c>
      <c r="D107" s="64">
        <v>1</v>
      </c>
      <c r="E107" s="78"/>
      <c r="F107" s="79">
        <f>D107*E107</f>
        <v>0</v>
      </c>
    </row>
    <row r="108" spans="1:6">
      <c r="A108" s="47"/>
      <c r="B108" s="118"/>
      <c r="C108" s="12"/>
      <c r="D108" s="64"/>
      <c r="E108" s="78"/>
    </row>
    <row r="109" spans="1:6" ht="115.2">
      <c r="A109" s="47" t="s">
        <v>108</v>
      </c>
      <c r="B109" s="118" t="s">
        <v>179</v>
      </c>
      <c r="C109" s="12" t="s">
        <v>2</v>
      </c>
      <c r="D109" s="64">
        <v>1</v>
      </c>
      <c r="E109" s="78"/>
      <c r="F109" s="79">
        <f>D109*E109</f>
        <v>0</v>
      </c>
    </row>
    <row r="110" spans="1:6">
      <c r="A110" s="47"/>
      <c r="B110" s="118"/>
      <c r="C110" s="12"/>
      <c r="D110" s="64"/>
      <c r="E110" s="78"/>
    </row>
    <row r="111" spans="1:6">
      <c r="A111" s="47" t="s">
        <v>109</v>
      </c>
      <c r="B111" s="118" t="s">
        <v>177</v>
      </c>
      <c r="C111" s="12" t="s">
        <v>2</v>
      </c>
      <c r="D111" s="64">
        <v>1</v>
      </c>
      <c r="E111" s="78"/>
      <c r="F111" s="79">
        <f>D111*E111</f>
        <v>0</v>
      </c>
    </row>
    <row r="113" spans="1:6" ht="43.2">
      <c r="A113" s="47" t="s">
        <v>181</v>
      </c>
      <c r="B113" s="118" t="s">
        <v>322</v>
      </c>
      <c r="C113" s="12" t="s">
        <v>2</v>
      </c>
      <c r="D113" s="64">
        <v>1</v>
      </c>
      <c r="E113" s="78"/>
      <c r="F113" s="79">
        <f>D113*E113</f>
        <v>0</v>
      </c>
    </row>
    <row r="115" spans="1:6" ht="43.2">
      <c r="A115" s="47" t="s">
        <v>310</v>
      </c>
      <c r="B115" s="118" t="s">
        <v>195</v>
      </c>
      <c r="C115" s="12" t="s">
        <v>2</v>
      </c>
      <c r="D115" s="64">
        <v>1</v>
      </c>
      <c r="E115" s="78"/>
      <c r="F115" s="79">
        <f>D115*E115</f>
        <v>0</v>
      </c>
    </row>
    <row r="116" spans="1:6">
      <c r="A116" s="52"/>
      <c r="B116" s="118"/>
      <c r="C116" s="15"/>
      <c r="D116" s="66"/>
      <c r="E116" s="102"/>
      <c r="F116" s="102"/>
    </row>
    <row r="117" spans="1:6" ht="28.8">
      <c r="B117" s="121" t="s">
        <v>56</v>
      </c>
    </row>
    <row r="118" spans="1:6">
      <c r="A118" s="52"/>
      <c r="B118" s="52"/>
      <c r="C118" s="15"/>
      <c r="D118" s="66"/>
      <c r="E118" s="102"/>
      <c r="F118" s="102"/>
    </row>
    <row r="119" spans="1:6">
      <c r="A119" s="45" t="str">
        <f>A89</f>
        <v xml:space="preserve">1. </v>
      </c>
      <c r="B119" s="8" t="str">
        <f>B89</f>
        <v>DEMONTAŽNI RADOVI</v>
      </c>
      <c r="C119" s="9"/>
      <c r="D119" s="62"/>
      <c r="E119" s="86"/>
      <c r="F119" s="84">
        <f>SUM(F91:F118)</f>
        <v>0</v>
      </c>
    </row>
    <row r="120" spans="1:6">
      <c r="A120" s="52"/>
      <c r="B120" s="52"/>
      <c r="C120" s="15"/>
      <c r="D120" s="66"/>
      <c r="E120" s="102"/>
      <c r="F120" s="102"/>
    </row>
    <row r="121" spans="1:6">
      <c r="A121" s="45" t="s">
        <v>57</v>
      </c>
      <c r="B121" s="8" t="s">
        <v>67</v>
      </c>
      <c r="C121" s="9"/>
      <c r="D121" s="62"/>
      <c r="E121" s="86"/>
      <c r="F121" s="86"/>
    </row>
    <row r="122" spans="1:6">
      <c r="A122" s="46"/>
      <c r="B122" s="11"/>
      <c r="C122" s="12"/>
      <c r="D122" s="63"/>
      <c r="E122" s="78"/>
      <c r="F122" s="85"/>
    </row>
    <row r="123" spans="1:6" ht="115.2">
      <c r="A123" s="47" t="s">
        <v>58</v>
      </c>
      <c r="B123" s="114" t="s">
        <v>178</v>
      </c>
      <c r="C123" s="12" t="s">
        <v>2</v>
      </c>
      <c r="D123" s="64">
        <v>1</v>
      </c>
      <c r="E123" s="78"/>
      <c r="F123" s="79">
        <f>D123*E123</f>
        <v>0</v>
      </c>
    </row>
    <row r="124" spans="1:6">
      <c r="A124" s="47"/>
      <c r="C124" s="12"/>
      <c r="D124" s="63"/>
      <c r="E124" s="78"/>
      <c r="F124" s="85"/>
    </row>
    <row r="125" spans="1:6" ht="72">
      <c r="A125" s="47" t="s">
        <v>59</v>
      </c>
      <c r="B125" s="118" t="s">
        <v>180</v>
      </c>
      <c r="C125" s="12" t="s">
        <v>2</v>
      </c>
      <c r="D125" s="64">
        <v>1</v>
      </c>
      <c r="E125" s="78"/>
      <c r="F125" s="79">
        <f>D125*E125</f>
        <v>0</v>
      </c>
    </row>
    <row r="126" spans="1:6">
      <c r="A126" s="47"/>
      <c r="B126" s="13"/>
      <c r="C126" s="12"/>
      <c r="D126" s="64"/>
      <c r="E126" s="78"/>
    </row>
    <row r="127" spans="1:6" ht="115.2">
      <c r="A127" s="47" t="s">
        <v>60</v>
      </c>
      <c r="B127" s="13" t="s">
        <v>183</v>
      </c>
      <c r="C127" s="12"/>
      <c r="D127" s="64"/>
      <c r="E127" s="78"/>
    </row>
    <row r="128" spans="1:6">
      <c r="A128" s="47"/>
      <c r="B128" s="13" t="s">
        <v>182</v>
      </c>
      <c r="C128" s="12" t="s">
        <v>3</v>
      </c>
      <c r="D128" s="64">
        <v>2</v>
      </c>
      <c r="E128" s="78"/>
      <c r="F128" s="79">
        <f>D128*E128</f>
        <v>0</v>
      </c>
    </row>
    <row r="129" spans="1:6">
      <c r="A129" s="47"/>
      <c r="B129" s="13"/>
      <c r="C129" s="12"/>
      <c r="D129" s="64"/>
      <c r="E129" s="78"/>
    </row>
    <row r="130" spans="1:6" ht="28.8">
      <c r="A130" s="47" t="s">
        <v>62</v>
      </c>
      <c r="B130" s="13" t="s">
        <v>79</v>
      </c>
      <c r="C130" s="12" t="s">
        <v>3</v>
      </c>
      <c r="D130" s="64">
        <v>2</v>
      </c>
      <c r="E130" s="78"/>
      <c r="F130" s="79">
        <f>D130*E130</f>
        <v>0</v>
      </c>
    </row>
    <row r="131" spans="1:6">
      <c r="A131" s="47"/>
      <c r="B131" s="13"/>
      <c r="C131" s="12"/>
      <c r="D131" s="64"/>
      <c r="E131" s="78"/>
    </row>
    <row r="132" spans="1:6" ht="86.4">
      <c r="A132" s="47" t="s">
        <v>63</v>
      </c>
      <c r="B132" s="13" t="s">
        <v>184</v>
      </c>
      <c r="C132" s="12"/>
      <c r="D132" s="64"/>
      <c r="E132" s="78"/>
    </row>
    <row r="133" spans="1:6">
      <c r="A133" s="47"/>
      <c r="B133" s="13" t="s">
        <v>185</v>
      </c>
      <c r="C133" s="12" t="s">
        <v>3</v>
      </c>
      <c r="D133" s="64">
        <v>1</v>
      </c>
      <c r="E133" s="78"/>
      <c r="F133" s="79">
        <f>D133*E133</f>
        <v>0</v>
      </c>
    </row>
    <row r="134" spans="1:6">
      <c r="A134" s="47"/>
      <c r="B134" s="13"/>
      <c r="C134" s="12"/>
      <c r="D134" s="64"/>
      <c r="E134" s="78"/>
    </row>
    <row r="135" spans="1:6" ht="28.8">
      <c r="A135" s="47" t="s">
        <v>64</v>
      </c>
      <c r="B135" s="13" t="s">
        <v>80</v>
      </c>
      <c r="C135" s="12" t="s">
        <v>3</v>
      </c>
      <c r="D135" s="64">
        <v>1</v>
      </c>
      <c r="E135" s="78"/>
      <c r="F135" s="79">
        <f>D135*E135</f>
        <v>0</v>
      </c>
    </row>
    <row r="136" spans="1:6">
      <c r="A136" s="47"/>
      <c r="B136" s="13"/>
      <c r="C136" s="12"/>
      <c r="D136" s="64"/>
      <c r="E136" s="78"/>
    </row>
    <row r="137" spans="1:6" ht="28.8">
      <c r="A137" s="47" t="s">
        <v>65</v>
      </c>
      <c r="B137" s="13" t="s">
        <v>81</v>
      </c>
      <c r="C137" s="12"/>
      <c r="D137" s="64"/>
      <c r="E137" s="78"/>
    </row>
    <row r="138" spans="1:6" ht="216">
      <c r="A138" s="47"/>
      <c r="B138" s="13" t="s">
        <v>186</v>
      </c>
      <c r="C138" s="12"/>
      <c r="D138" s="64"/>
      <c r="E138" s="78"/>
    </row>
    <row r="139" spans="1:6">
      <c r="A139" s="47"/>
      <c r="B139" s="13" t="s">
        <v>187</v>
      </c>
      <c r="C139" s="12" t="s">
        <v>3</v>
      </c>
      <c r="D139" s="64">
        <v>1</v>
      </c>
      <c r="E139" s="78"/>
      <c r="F139" s="79">
        <f>D139*E139</f>
        <v>0</v>
      </c>
    </row>
    <row r="140" spans="1:6">
      <c r="A140" s="47"/>
      <c r="B140" s="13"/>
    </row>
    <row r="141" spans="1:6" ht="28.8">
      <c r="A141" s="47" t="s">
        <v>66</v>
      </c>
      <c r="B141" s="13" t="s">
        <v>312</v>
      </c>
      <c r="C141" s="12"/>
      <c r="D141" s="64"/>
      <c r="E141" s="78"/>
    </row>
    <row r="142" spans="1:6" ht="144">
      <c r="A142" s="47"/>
      <c r="B142" s="13" t="s">
        <v>191</v>
      </c>
      <c r="C142" s="12"/>
      <c r="D142" s="64"/>
      <c r="E142" s="78"/>
    </row>
    <row r="143" spans="1:6">
      <c r="A143" s="47"/>
      <c r="B143" s="13" t="s">
        <v>190</v>
      </c>
      <c r="C143" s="12" t="s">
        <v>3</v>
      </c>
      <c r="D143" s="64">
        <v>2</v>
      </c>
      <c r="E143" s="78"/>
      <c r="F143" s="79">
        <f>D143*E143</f>
        <v>0</v>
      </c>
    </row>
    <row r="144" spans="1:6">
      <c r="A144" s="47"/>
      <c r="B144" s="13"/>
    </row>
    <row r="145" spans="1:6" ht="28.8">
      <c r="A145" s="47" t="s">
        <v>72</v>
      </c>
      <c r="B145" s="13" t="s">
        <v>312</v>
      </c>
      <c r="C145" s="12"/>
      <c r="D145" s="64"/>
      <c r="E145" s="78"/>
    </row>
    <row r="146" spans="1:6" ht="144">
      <c r="A146" s="47"/>
      <c r="B146" s="13" t="s">
        <v>86</v>
      </c>
      <c r="C146" s="12"/>
      <c r="D146" s="64"/>
      <c r="E146" s="78"/>
    </row>
    <row r="147" spans="1:6">
      <c r="A147" s="47"/>
      <c r="B147" s="13" t="s">
        <v>87</v>
      </c>
      <c r="C147" s="12" t="s">
        <v>3</v>
      </c>
      <c r="D147" s="64">
        <v>1</v>
      </c>
      <c r="E147" s="78"/>
      <c r="F147" s="79">
        <f>D147*E147</f>
        <v>0</v>
      </c>
    </row>
    <row r="148" spans="1:6">
      <c r="A148" s="47"/>
      <c r="B148" s="13"/>
      <c r="C148" s="12"/>
      <c r="D148" s="64"/>
      <c r="E148" s="78"/>
    </row>
    <row r="149" spans="1:6" ht="28.8">
      <c r="A149" s="47" t="s">
        <v>82</v>
      </c>
      <c r="B149" s="13" t="s">
        <v>312</v>
      </c>
      <c r="C149" s="12"/>
      <c r="D149" s="64"/>
      <c r="E149" s="78"/>
    </row>
    <row r="150" spans="1:6" ht="144">
      <c r="A150" s="47"/>
      <c r="B150" s="13" t="s">
        <v>188</v>
      </c>
      <c r="C150" s="12"/>
      <c r="D150" s="64"/>
      <c r="E150" s="78"/>
    </row>
    <row r="151" spans="1:6">
      <c r="A151" s="47"/>
      <c r="B151" s="13" t="s">
        <v>189</v>
      </c>
      <c r="C151" s="12" t="s">
        <v>3</v>
      </c>
      <c r="D151" s="64">
        <v>2</v>
      </c>
      <c r="E151" s="78"/>
      <c r="F151" s="79">
        <f>D151*E151</f>
        <v>0</v>
      </c>
    </row>
    <row r="152" spans="1:6">
      <c r="A152" s="47"/>
      <c r="B152" s="13"/>
      <c r="C152" s="12"/>
      <c r="D152" s="64"/>
      <c r="E152" s="78"/>
    </row>
    <row r="153" spans="1:6" ht="28.8">
      <c r="A153" s="47" t="s">
        <v>85</v>
      </c>
      <c r="B153" s="13" t="s">
        <v>312</v>
      </c>
      <c r="C153" s="12"/>
      <c r="D153" s="64"/>
      <c r="E153" s="78"/>
    </row>
    <row r="154" spans="1:6" ht="144">
      <c r="A154" s="47"/>
      <c r="B154" s="13" t="s">
        <v>83</v>
      </c>
      <c r="C154" s="12"/>
      <c r="D154" s="64"/>
      <c r="E154" s="78"/>
    </row>
    <row r="155" spans="1:6">
      <c r="A155" s="47"/>
      <c r="B155" s="13" t="s">
        <v>70</v>
      </c>
      <c r="C155" s="12" t="s">
        <v>3</v>
      </c>
      <c r="D155" s="64">
        <v>2</v>
      </c>
      <c r="E155" s="78"/>
      <c r="F155" s="79">
        <f>D155*E155</f>
        <v>0</v>
      </c>
    </row>
    <row r="156" spans="1:6">
      <c r="A156" s="47"/>
      <c r="B156" s="13"/>
      <c r="C156" s="12"/>
      <c r="D156" s="64"/>
      <c r="E156" s="78"/>
    </row>
    <row r="157" spans="1:6" ht="129.6">
      <c r="A157" s="47" t="s">
        <v>88</v>
      </c>
      <c r="B157" s="13" t="s">
        <v>313</v>
      </c>
      <c r="C157" s="12"/>
      <c r="D157" s="64"/>
      <c r="E157" s="78"/>
    </row>
    <row r="158" spans="1:6">
      <c r="A158" s="47"/>
      <c r="B158" s="13" t="s">
        <v>90</v>
      </c>
      <c r="C158" s="12" t="s">
        <v>3</v>
      </c>
      <c r="D158" s="64">
        <v>2</v>
      </c>
      <c r="E158" s="78"/>
      <c r="F158" s="79">
        <f>D158*E158</f>
        <v>0</v>
      </c>
    </row>
    <row r="159" spans="1:6">
      <c r="A159" s="47"/>
      <c r="B159" s="13"/>
      <c r="C159" s="12"/>
      <c r="D159" s="64"/>
      <c r="E159" s="78"/>
    </row>
    <row r="160" spans="1:6" ht="129.6">
      <c r="A160" s="47" t="s">
        <v>84</v>
      </c>
      <c r="B160" s="13" t="s">
        <v>314</v>
      </c>
      <c r="C160" s="12"/>
      <c r="D160" s="64"/>
      <c r="E160" s="78"/>
    </row>
    <row r="161" spans="1:6">
      <c r="A161" s="47"/>
      <c r="B161" s="13" t="s">
        <v>192</v>
      </c>
      <c r="C161" s="12" t="s">
        <v>3</v>
      </c>
      <c r="D161" s="64">
        <v>1</v>
      </c>
      <c r="E161" s="78"/>
      <c r="F161" s="79">
        <f>D161*E161</f>
        <v>0</v>
      </c>
    </row>
    <row r="162" spans="1:6">
      <c r="A162" s="47"/>
      <c r="B162" s="13"/>
      <c r="C162" s="12"/>
      <c r="D162" s="64"/>
      <c r="E162" s="78"/>
    </row>
    <row r="163" spans="1:6" ht="129.6">
      <c r="A163" s="47" t="s">
        <v>89</v>
      </c>
      <c r="B163" s="13" t="s">
        <v>315</v>
      </c>
      <c r="C163" s="12"/>
      <c r="D163" s="64"/>
      <c r="E163" s="78"/>
    </row>
    <row r="164" spans="1:6">
      <c r="A164" s="47"/>
      <c r="B164" s="13" t="s">
        <v>311</v>
      </c>
      <c r="C164" s="12" t="s">
        <v>3</v>
      </c>
      <c r="D164" s="64">
        <v>1</v>
      </c>
      <c r="E164" s="78"/>
      <c r="F164" s="79">
        <f>D164*E164</f>
        <v>0</v>
      </c>
    </row>
    <row r="165" spans="1:6">
      <c r="A165" s="47"/>
      <c r="B165" s="13"/>
      <c r="C165" s="12"/>
      <c r="D165" s="64"/>
      <c r="E165" s="78"/>
    </row>
    <row r="166" spans="1:6" ht="158.4">
      <c r="A166" s="47" t="s">
        <v>91</v>
      </c>
      <c r="B166" s="13" t="s">
        <v>317</v>
      </c>
      <c r="C166" s="12"/>
      <c r="D166" s="64"/>
      <c r="E166" s="78"/>
    </row>
    <row r="167" spans="1:6">
      <c r="A167" s="47"/>
      <c r="B167" s="13" t="s">
        <v>316</v>
      </c>
      <c r="C167" s="12" t="s">
        <v>3</v>
      </c>
      <c r="D167" s="64">
        <v>1</v>
      </c>
      <c r="E167" s="78"/>
      <c r="F167" s="79">
        <f>D167*E167</f>
        <v>0</v>
      </c>
    </row>
    <row r="168" spans="1:6">
      <c r="A168" s="47"/>
      <c r="B168" s="13"/>
      <c r="C168" s="12"/>
      <c r="D168" s="64"/>
      <c r="E168" s="78"/>
    </row>
    <row r="169" spans="1:6" ht="201.6">
      <c r="A169" s="47" t="s">
        <v>92</v>
      </c>
      <c r="B169" s="37" t="s">
        <v>318</v>
      </c>
      <c r="C169" s="12"/>
      <c r="D169" s="64"/>
      <c r="E169" s="78"/>
    </row>
    <row r="170" spans="1:6">
      <c r="A170" s="49"/>
      <c r="B170" s="37" t="s">
        <v>98</v>
      </c>
      <c r="C170" s="12" t="s">
        <v>3</v>
      </c>
      <c r="D170" s="64">
        <v>2</v>
      </c>
      <c r="E170" s="78"/>
      <c r="F170" s="83">
        <f>D170*E170</f>
        <v>0</v>
      </c>
    </row>
    <row r="171" spans="1:6">
      <c r="A171" s="47"/>
      <c r="B171" s="13"/>
      <c r="C171" s="12"/>
      <c r="D171" s="64"/>
      <c r="E171" s="78"/>
    </row>
    <row r="172" spans="1:6" ht="187.2">
      <c r="A172" s="47" t="s">
        <v>93</v>
      </c>
      <c r="B172" s="37" t="s">
        <v>319</v>
      </c>
      <c r="C172" s="12"/>
      <c r="D172" s="64"/>
      <c r="E172" s="78"/>
    </row>
    <row r="173" spans="1:6">
      <c r="A173" s="49"/>
      <c r="B173" s="37" t="s">
        <v>193</v>
      </c>
      <c r="C173" s="12" t="s">
        <v>3</v>
      </c>
      <c r="D173" s="64">
        <v>1</v>
      </c>
      <c r="E173" s="78"/>
      <c r="F173" s="83">
        <f>D173*E173</f>
        <v>0</v>
      </c>
    </row>
    <row r="174" spans="1:6">
      <c r="A174" s="49"/>
      <c r="B174" s="37"/>
      <c r="C174" s="12"/>
      <c r="D174" s="64"/>
      <c r="E174" s="78"/>
      <c r="F174" s="83"/>
    </row>
    <row r="175" spans="1:6" ht="100.8">
      <c r="A175" s="47" t="s">
        <v>94</v>
      </c>
      <c r="B175" s="37" t="s">
        <v>304</v>
      </c>
      <c r="C175" s="12"/>
      <c r="D175" s="64"/>
      <c r="E175" s="78"/>
      <c r="F175" s="83"/>
    </row>
    <row r="176" spans="1:6">
      <c r="A176" s="47"/>
      <c r="B176" s="37" t="s">
        <v>305</v>
      </c>
      <c r="C176" s="12" t="s">
        <v>4</v>
      </c>
      <c r="D176" s="72">
        <v>25</v>
      </c>
      <c r="E176" s="78"/>
      <c r="F176" s="79">
        <f t="shared" ref="F176" si="0">D176*E176</f>
        <v>0</v>
      </c>
    </row>
    <row r="177" spans="1:6">
      <c r="A177" s="47"/>
      <c r="B177" s="37" t="s">
        <v>130</v>
      </c>
      <c r="C177" s="12" t="s">
        <v>4</v>
      </c>
      <c r="D177" s="72">
        <v>20</v>
      </c>
      <c r="E177" s="78"/>
      <c r="F177" s="79">
        <f t="shared" ref="F177:F182" si="1">D177*E177</f>
        <v>0</v>
      </c>
    </row>
    <row r="178" spans="1:6">
      <c r="A178" s="47"/>
      <c r="B178" s="37" t="s">
        <v>131</v>
      </c>
      <c r="C178" s="12" t="s">
        <v>4</v>
      </c>
      <c r="D178" s="72">
        <v>30</v>
      </c>
      <c r="E178" s="78"/>
      <c r="F178" s="79">
        <f t="shared" si="1"/>
        <v>0</v>
      </c>
    </row>
    <row r="179" spans="1:6">
      <c r="A179" s="47"/>
      <c r="B179" s="37" t="s">
        <v>132</v>
      </c>
      <c r="C179" s="12" t="s">
        <v>4</v>
      </c>
      <c r="D179" s="72">
        <v>20</v>
      </c>
      <c r="E179" s="78"/>
      <c r="F179" s="79">
        <f t="shared" si="1"/>
        <v>0</v>
      </c>
    </row>
    <row r="180" spans="1:6">
      <c r="A180" s="47"/>
      <c r="B180" s="37" t="s">
        <v>118</v>
      </c>
      <c r="C180" s="12" t="s">
        <v>4</v>
      </c>
      <c r="D180" s="72">
        <v>10</v>
      </c>
      <c r="E180" s="78"/>
      <c r="F180" s="79">
        <f t="shared" si="1"/>
        <v>0</v>
      </c>
    </row>
    <row r="181" spans="1:6">
      <c r="A181" s="47"/>
      <c r="B181" s="37" t="s">
        <v>119</v>
      </c>
      <c r="C181" s="12" t="s">
        <v>4</v>
      </c>
      <c r="D181" s="72">
        <v>10</v>
      </c>
      <c r="E181" s="78"/>
      <c r="F181" s="79">
        <f t="shared" si="1"/>
        <v>0</v>
      </c>
    </row>
    <row r="182" spans="1:6">
      <c r="A182" s="49"/>
      <c r="B182" s="37" t="s">
        <v>120</v>
      </c>
      <c r="C182" s="12" t="s">
        <v>4</v>
      </c>
      <c r="D182" s="72">
        <v>1</v>
      </c>
      <c r="E182" s="78"/>
      <c r="F182" s="79">
        <f t="shared" si="1"/>
        <v>0</v>
      </c>
    </row>
    <row r="183" spans="1:6">
      <c r="A183" s="49"/>
      <c r="B183" s="37"/>
      <c r="C183" s="12"/>
      <c r="D183" s="72"/>
      <c r="E183" s="78"/>
      <c r="F183" s="83"/>
    </row>
    <row r="184" spans="1:6" ht="129.6">
      <c r="A184" s="47" t="s">
        <v>95</v>
      </c>
      <c r="B184" s="37" t="s">
        <v>111</v>
      </c>
      <c r="C184" s="12"/>
      <c r="D184" s="72"/>
      <c r="E184" s="78"/>
    </row>
    <row r="185" spans="1:6">
      <c r="A185" s="49"/>
      <c r="B185" s="37" t="s">
        <v>119</v>
      </c>
      <c r="C185" s="12" t="s">
        <v>4</v>
      </c>
      <c r="D185" s="72">
        <v>10</v>
      </c>
      <c r="E185" s="78"/>
      <c r="F185" s="79">
        <f t="shared" ref="F185:F190" si="2">D185*E185</f>
        <v>0</v>
      </c>
    </row>
    <row r="186" spans="1:6">
      <c r="A186" s="49"/>
      <c r="B186" s="37" t="s">
        <v>120</v>
      </c>
      <c r="C186" s="12" t="s">
        <v>4</v>
      </c>
      <c r="D186" s="72">
        <v>6</v>
      </c>
      <c r="E186" s="78"/>
      <c r="F186" s="79">
        <f t="shared" si="2"/>
        <v>0</v>
      </c>
    </row>
    <row r="187" spans="1:6">
      <c r="A187" s="47"/>
      <c r="B187" s="37" t="s">
        <v>121</v>
      </c>
      <c r="C187" s="12" t="s">
        <v>4</v>
      </c>
      <c r="D187" s="72">
        <v>1</v>
      </c>
      <c r="E187" s="78"/>
      <c r="F187" s="79">
        <f t="shared" si="2"/>
        <v>0</v>
      </c>
    </row>
    <row r="188" spans="1:6">
      <c r="A188" s="47"/>
      <c r="B188" s="37" t="s">
        <v>122</v>
      </c>
      <c r="C188" s="12" t="s">
        <v>4</v>
      </c>
      <c r="D188" s="72">
        <v>1</v>
      </c>
      <c r="E188" s="78"/>
      <c r="F188" s="79">
        <f t="shared" si="2"/>
        <v>0</v>
      </c>
    </row>
    <row r="189" spans="1:6">
      <c r="A189" s="47"/>
      <c r="B189" s="37" t="s">
        <v>123</v>
      </c>
      <c r="C189" s="12" t="s">
        <v>4</v>
      </c>
      <c r="D189" s="72">
        <v>1</v>
      </c>
      <c r="E189" s="78"/>
      <c r="F189" s="79">
        <f t="shared" si="2"/>
        <v>0</v>
      </c>
    </row>
    <row r="190" spans="1:6">
      <c r="A190" s="47"/>
      <c r="B190" s="37" t="s">
        <v>124</v>
      </c>
      <c r="C190" s="12" t="s">
        <v>4</v>
      </c>
      <c r="D190" s="72">
        <v>1</v>
      </c>
      <c r="E190" s="78"/>
      <c r="F190" s="79">
        <f t="shared" si="2"/>
        <v>0</v>
      </c>
    </row>
    <row r="191" spans="1:6">
      <c r="A191" s="49"/>
      <c r="B191" s="37"/>
      <c r="C191" s="12"/>
      <c r="D191" s="72"/>
      <c r="E191" s="78"/>
      <c r="F191" s="83"/>
    </row>
    <row r="192" spans="1:6" ht="129.6">
      <c r="A192" s="47" t="s">
        <v>96</v>
      </c>
      <c r="B192" s="37" t="s">
        <v>112</v>
      </c>
      <c r="C192" s="12"/>
      <c r="D192" s="72"/>
      <c r="E192" s="78"/>
    </row>
    <row r="193" spans="1:6">
      <c r="A193" s="49"/>
      <c r="B193" s="37" t="s">
        <v>118</v>
      </c>
      <c r="C193" s="12" t="s">
        <v>4</v>
      </c>
      <c r="D193" s="72">
        <v>36</v>
      </c>
      <c r="E193" s="78"/>
      <c r="F193" s="79">
        <f t="shared" ref="F193:F199" si="3">D193*E193</f>
        <v>0</v>
      </c>
    </row>
    <row r="194" spans="1:6">
      <c r="A194" s="49"/>
      <c r="B194" s="37" t="s">
        <v>119</v>
      </c>
      <c r="C194" s="12" t="s">
        <v>4</v>
      </c>
      <c r="D194" s="72">
        <v>20</v>
      </c>
      <c r="E194" s="78"/>
      <c r="F194" s="79">
        <f t="shared" si="3"/>
        <v>0</v>
      </c>
    </row>
    <row r="195" spans="1:6">
      <c r="A195" s="47"/>
      <c r="B195" s="37" t="s">
        <v>120</v>
      </c>
      <c r="C195" s="12" t="s">
        <v>4</v>
      </c>
      <c r="D195" s="72">
        <v>15</v>
      </c>
      <c r="E195" s="78"/>
      <c r="F195" s="79">
        <f t="shared" si="3"/>
        <v>0</v>
      </c>
    </row>
    <row r="196" spans="1:6">
      <c r="A196" s="47"/>
      <c r="B196" s="37" t="s">
        <v>121</v>
      </c>
      <c r="C196" s="12" t="s">
        <v>4</v>
      </c>
      <c r="D196" s="72">
        <v>10</v>
      </c>
      <c r="E196" s="78"/>
      <c r="F196" s="79">
        <f t="shared" si="3"/>
        <v>0</v>
      </c>
    </row>
    <row r="197" spans="1:6">
      <c r="A197" s="47"/>
      <c r="B197" s="37" t="s">
        <v>122</v>
      </c>
      <c r="C197" s="12" t="s">
        <v>4</v>
      </c>
      <c r="D197" s="72">
        <v>15</v>
      </c>
      <c r="E197" s="78"/>
      <c r="F197" s="79">
        <f t="shared" si="3"/>
        <v>0</v>
      </c>
    </row>
    <row r="198" spans="1:6">
      <c r="A198" s="47"/>
      <c r="B198" s="37" t="s">
        <v>123</v>
      </c>
      <c r="C198" s="12" t="s">
        <v>4</v>
      </c>
      <c r="D198" s="72">
        <v>10</v>
      </c>
      <c r="E198" s="78"/>
      <c r="F198" s="79">
        <f t="shared" si="3"/>
        <v>0</v>
      </c>
    </row>
    <row r="199" spans="1:6">
      <c r="A199" s="47"/>
      <c r="B199" s="37" t="s">
        <v>124</v>
      </c>
      <c r="C199" s="12" t="s">
        <v>4</v>
      </c>
      <c r="D199" s="72">
        <v>4</v>
      </c>
      <c r="E199" s="78"/>
      <c r="F199" s="79">
        <f t="shared" si="3"/>
        <v>0</v>
      </c>
    </row>
    <row r="200" spans="1:6">
      <c r="A200" s="47"/>
      <c r="B200" s="37"/>
      <c r="C200" s="12"/>
      <c r="D200" s="72"/>
      <c r="E200" s="78"/>
    </row>
    <row r="201" spans="1:6" ht="43.2">
      <c r="A201" s="47" t="s">
        <v>97</v>
      </c>
      <c r="B201" s="37" t="s">
        <v>117</v>
      </c>
      <c r="C201" s="12"/>
      <c r="D201" s="72"/>
      <c r="E201" s="78"/>
    </row>
    <row r="202" spans="1:6">
      <c r="A202" s="47"/>
      <c r="B202" s="37" t="s">
        <v>303</v>
      </c>
      <c r="C202" s="12" t="s">
        <v>3</v>
      </c>
      <c r="D202" s="72">
        <v>6</v>
      </c>
      <c r="E202" s="78"/>
      <c r="F202" s="79">
        <f>D202*E202</f>
        <v>0</v>
      </c>
    </row>
    <row r="203" spans="1:6">
      <c r="A203" s="47"/>
      <c r="B203" s="37" t="s">
        <v>125</v>
      </c>
      <c r="C203" s="12" t="s">
        <v>3</v>
      </c>
      <c r="D203" s="72">
        <v>4</v>
      </c>
      <c r="E203" s="78"/>
      <c r="F203" s="79">
        <f>D203*E203</f>
        <v>0</v>
      </c>
    </row>
    <row r="204" spans="1:6">
      <c r="A204" s="47"/>
      <c r="B204" s="37" t="s">
        <v>126</v>
      </c>
      <c r="C204" s="12" t="s">
        <v>3</v>
      </c>
      <c r="D204" s="72">
        <v>12</v>
      </c>
      <c r="E204" s="78"/>
      <c r="F204" s="79">
        <f t="shared" ref="F204:F207" si="4">D204*E204</f>
        <v>0</v>
      </c>
    </row>
    <row r="205" spans="1:6">
      <c r="A205" s="47"/>
      <c r="B205" s="37" t="s">
        <v>127</v>
      </c>
      <c r="C205" s="12" t="s">
        <v>3</v>
      </c>
      <c r="D205" s="72">
        <v>4</v>
      </c>
      <c r="E205" s="78"/>
      <c r="F205" s="79">
        <f t="shared" si="4"/>
        <v>0</v>
      </c>
    </row>
    <row r="206" spans="1:6">
      <c r="A206" s="47"/>
      <c r="B206" s="37" t="s">
        <v>128</v>
      </c>
      <c r="C206" s="12" t="s">
        <v>3</v>
      </c>
      <c r="D206" s="72">
        <v>13</v>
      </c>
      <c r="E206" s="78"/>
      <c r="F206" s="79">
        <f t="shared" si="4"/>
        <v>0</v>
      </c>
    </row>
    <row r="207" spans="1:6">
      <c r="A207" s="47"/>
      <c r="B207" s="37" t="s">
        <v>129</v>
      </c>
      <c r="C207" s="12" t="s">
        <v>3</v>
      </c>
      <c r="D207" s="72">
        <v>20</v>
      </c>
      <c r="E207" s="78"/>
      <c r="F207" s="79">
        <f t="shared" si="4"/>
        <v>0</v>
      </c>
    </row>
    <row r="208" spans="1:6">
      <c r="A208" s="47"/>
      <c r="B208" s="37"/>
      <c r="C208" s="12"/>
      <c r="D208" s="72"/>
      <c r="E208" s="78"/>
    </row>
    <row r="209" spans="1:6" ht="43.2">
      <c r="A209" s="47" t="s">
        <v>99</v>
      </c>
      <c r="B209" s="37" t="s">
        <v>134</v>
      </c>
      <c r="C209" s="12"/>
      <c r="D209" s="72"/>
      <c r="E209" s="78"/>
    </row>
    <row r="210" spans="1:6">
      <c r="A210" s="47"/>
      <c r="B210" s="37" t="s">
        <v>128</v>
      </c>
      <c r="C210" s="12" t="s">
        <v>3</v>
      </c>
      <c r="D210" s="72">
        <v>6</v>
      </c>
      <c r="E210" s="78"/>
      <c r="F210" s="79">
        <f t="shared" ref="F210:F211" si="5">D210*E210</f>
        <v>0</v>
      </c>
    </row>
    <row r="211" spans="1:6">
      <c r="A211" s="47"/>
      <c r="B211" s="37" t="s">
        <v>129</v>
      </c>
      <c r="C211" s="12" t="s">
        <v>3</v>
      </c>
      <c r="D211" s="72">
        <v>8</v>
      </c>
      <c r="E211" s="78"/>
      <c r="F211" s="79">
        <f t="shared" si="5"/>
        <v>0</v>
      </c>
    </row>
    <row r="212" spans="1:6">
      <c r="A212" s="47"/>
      <c r="B212" s="37"/>
      <c r="C212" s="12"/>
      <c r="D212" s="72"/>
      <c r="E212" s="78"/>
    </row>
    <row r="213" spans="1:6" ht="43.2">
      <c r="A213" s="47" t="s">
        <v>100</v>
      </c>
      <c r="B213" s="37" t="s">
        <v>140</v>
      </c>
      <c r="C213" s="12"/>
      <c r="D213" s="72"/>
      <c r="E213" s="78"/>
    </row>
    <row r="214" spans="1:6">
      <c r="A214" s="49"/>
      <c r="B214" s="37" t="s">
        <v>135</v>
      </c>
      <c r="C214" s="12" t="s">
        <v>3</v>
      </c>
      <c r="D214" s="72">
        <v>1</v>
      </c>
      <c r="E214" s="78"/>
      <c r="F214" s="79">
        <f t="shared" ref="F214:F219" si="6">D214*E214</f>
        <v>0</v>
      </c>
    </row>
    <row r="215" spans="1:6">
      <c r="A215" s="49"/>
      <c r="B215" s="37" t="s">
        <v>136</v>
      </c>
      <c r="C215" s="12" t="s">
        <v>3</v>
      </c>
      <c r="D215" s="72">
        <v>1</v>
      </c>
      <c r="E215" s="78"/>
      <c r="F215" s="79">
        <f t="shared" si="6"/>
        <v>0</v>
      </c>
    </row>
    <row r="216" spans="1:6">
      <c r="A216" s="49"/>
      <c r="B216" s="37" t="s">
        <v>137</v>
      </c>
      <c r="C216" s="12" t="s">
        <v>3</v>
      </c>
      <c r="D216" s="72">
        <v>1</v>
      </c>
      <c r="E216" s="78"/>
      <c r="F216" s="79">
        <f t="shared" si="6"/>
        <v>0</v>
      </c>
    </row>
    <row r="217" spans="1:6">
      <c r="A217" s="49"/>
      <c r="B217" s="37" t="s">
        <v>138</v>
      </c>
      <c r="C217" s="12" t="s">
        <v>3</v>
      </c>
      <c r="D217" s="72">
        <v>1</v>
      </c>
      <c r="E217" s="78"/>
      <c r="F217" s="79">
        <f t="shared" si="6"/>
        <v>0</v>
      </c>
    </row>
    <row r="218" spans="1:6">
      <c r="A218" s="49"/>
      <c r="B218" s="37" t="s">
        <v>139</v>
      </c>
      <c r="C218" s="12" t="s">
        <v>3</v>
      </c>
      <c r="D218" s="72">
        <v>1</v>
      </c>
      <c r="E218" s="78"/>
      <c r="F218" s="79">
        <f t="shared" si="6"/>
        <v>0</v>
      </c>
    </row>
    <row r="219" spans="1:6">
      <c r="A219" s="49"/>
      <c r="B219" s="37" t="s">
        <v>5</v>
      </c>
      <c r="C219" s="12" t="s">
        <v>3</v>
      </c>
      <c r="D219" s="72">
        <v>1</v>
      </c>
      <c r="E219" s="78"/>
      <c r="F219" s="79">
        <f t="shared" si="6"/>
        <v>0</v>
      </c>
    </row>
    <row r="220" spans="1:6">
      <c r="A220" s="47"/>
      <c r="B220" s="37"/>
      <c r="C220" s="12"/>
      <c r="D220" s="72"/>
      <c r="E220" s="78"/>
    </row>
    <row r="221" spans="1:6" ht="43.2">
      <c r="A221" s="47" t="s">
        <v>101</v>
      </c>
      <c r="B221" s="37" t="s">
        <v>141</v>
      </c>
      <c r="C221" s="12"/>
      <c r="D221" s="72"/>
      <c r="E221" s="78"/>
    </row>
    <row r="222" spans="1:6" ht="13.8" customHeight="1">
      <c r="A222" s="49"/>
      <c r="B222" s="37" t="s">
        <v>135</v>
      </c>
      <c r="C222" s="12" t="s">
        <v>3</v>
      </c>
      <c r="D222" s="72">
        <v>5</v>
      </c>
      <c r="E222" s="78"/>
      <c r="F222" s="79">
        <f>D222*E222</f>
        <v>0</v>
      </c>
    </row>
    <row r="223" spans="1:6" ht="13.8" customHeight="1">
      <c r="A223" s="49"/>
      <c r="B223" s="37"/>
      <c r="C223" s="12"/>
      <c r="D223" s="72"/>
      <c r="E223" s="78"/>
    </row>
    <row r="224" spans="1:6" ht="28.8">
      <c r="A224" s="47" t="s">
        <v>102</v>
      </c>
      <c r="B224" s="37" t="s">
        <v>142</v>
      </c>
      <c r="C224" s="12"/>
      <c r="D224" s="72"/>
      <c r="E224" s="78"/>
    </row>
    <row r="225" spans="1:6">
      <c r="A225" s="47"/>
      <c r="B225" s="37" t="s">
        <v>125</v>
      </c>
      <c r="C225" s="12" t="s">
        <v>3</v>
      </c>
      <c r="D225" s="72">
        <v>2</v>
      </c>
      <c r="E225" s="78"/>
      <c r="F225" s="79">
        <f>D225*E225</f>
        <v>0</v>
      </c>
    </row>
    <row r="226" spans="1:6">
      <c r="A226" s="47"/>
      <c r="B226" s="37" t="s">
        <v>126</v>
      </c>
      <c r="C226" s="12" t="s">
        <v>3</v>
      </c>
      <c r="D226" s="72">
        <v>1</v>
      </c>
      <c r="E226" s="78"/>
      <c r="F226" s="79">
        <f>D226*E226</f>
        <v>0</v>
      </c>
    </row>
    <row r="227" spans="1:6">
      <c r="A227" s="47"/>
      <c r="B227" s="37" t="s">
        <v>128</v>
      </c>
      <c r="C227" s="12" t="s">
        <v>3</v>
      </c>
      <c r="D227" s="72">
        <v>1</v>
      </c>
      <c r="E227" s="78"/>
      <c r="F227" s="79">
        <f>D227*E227</f>
        <v>0</v>
      </c>
    </row>
    <row r="228" spans="1:6">
      <c r="A228" s="47"/>
      <c r="B228" s="37" t="s">
        <v>129</v>
      </c>
      <c r="C228" s="12" t="s">
        <v>3</v>
      </c>
      <c r="D228" s="72">
        <v>2</v>
      </c>
      <c r="E228" s="78"/>
      <c r="F228" s="79">
        <f>D228*E228</f>
        <v>0</v>
      </c>
    </row>
    <row r="229" spans="1:6" ht="13.8" customHeight="1">
      <c r="A229" s="49"/>
      <c r="B229" s="37"/>
      <c r="C229" s="12"/>
      <c r="D229" s="72"/>
      <c r="E229" s="78"/>
    </row>
    <row r="230" spans="1:6" ht="43.2">
      <c r="A230" s="47" t="s">
        <v>103</v>
      </c>
      <c r="B230" s="37" t="s">
        <v>160</v>
      </c>
      <c r="C230" s="12"/>
      <c r="D230" s="72"/>
      <c r="E230" s="78"/>
    </row>
    <row r="231" spans="1:6" ht="13.8" customHeight="1">
      <c r="A231" s="47"/>
      <c r="B231" s="37" t="s">
        <v>135</v>
      </c>
      <c r="C231" s="12" t="s">
        <v>3</v>
      </c>
      <c r="D231" s="72">
        <v>1</v>
      </c>
      <c r="E231" s="78"/>
      <c r="F231" s="79">
        <f>D231*E231</f>
        <v>0</v>
      </c>
    </row>
    <row r="232" spans="1:6" ht="13.8" customHeight="1">
      <c r="A232" s="47"/>
      <c r="B232" s="37" t="s">
        <v>137</v>
      </c>
      <c r="C232" s="12" t="s">
        <v>3</v>
      </c>
      <c r="D232" s="72">
        <v>1</v>
      </c>
      <c r="E232" s="78"/>
      <c r="F232" s="79">
        <f>D232*E232</f>
        <v>0</v>
      </c>
    </row>
    <row r="233" spans="1:6">
      <c r="A233" s="47"/>
      <c r="B233" s="37"/>
      <c r="C233" s="12"/>
      <c r="D233" s="72"/>
      <c r="E233" s="78"/>
    </row>
    <row r="234" spans="1:6" ht="43.2">
      <c r="A234" s="47" t="s">
        <v>104</v>
      </c>
      <c r="B234" s="37" t="s">
        <v>302</v>
      </c>
      <c r="C234" s="12"/>
      <c r="D234" s="72"/>
      <c r="E234" s="78"/>
    </row>
    <row r="235" spans="1:6">
      <c r="A235" s="47"/>
      <c r="B235" s="37" t="s">
        <v>128</v>
      </c>
      <c r="C235" s="12" t="s">
        <v>3</v>
      </c>
      <c r="D235" s="72">
        <v>1</v>
      </c>
      <c r="E235" s="78"/>
      <c r="F235" s="79">
        <f>D235*E235</f>
        <v>0</v>
      </c>
    </row>
    <row r="236" spans="1:6">
      <c r="A236" s="47"/>
      <c r="B236" s="37" t="s">
        <v>129</v>
      </c>
      <c r="C236" s="12" t="s">
        <v>3</v>
      </c>
      <c r="D236" s="72">
        <v>2</v>
      </c>
      <c r="E236" s="78"/>
      <c r="F236" s="79">
        <f>D236*E236</f>
        <v>0</v>
      </c>
    </row>
    <row r="237" spans="1:6" ht="13.8" customHeight="1">
      <c r="A237" s="47"/>
      <c r="B237" s="37"/>
      <c r="C237" s="12"/>
      <c r="D237" s="64"/>
      <c r="E237" s="78"/>
    </row>
    <row r="238" spans="1:6" ht="43.2">
      <c r="A238" s="47" t="s">
        <v>105</v>
      </c>
      <c r="B238" s="37" t="s">
        <v>47</v>
      </c>
      <c r="C238" s="12" t="s">
        <v>3</v>
      </c>
      <c r="D238" s="72">
        <v>4</v>
      </c>
      <c r="E238" s="78"/>
      <c r="F238" s="79">
        <f>D238*E238</f>
        <v>0</v>
      </c>
    </row>
    <row r="239" spans="1:6">
      <c r="A239" s="49"/>
      <c r="B239" s="37"/>
      <c r="C239" s="12"/>
      <c r="D239" s="64"/>
      <c r="E239" s="78"/>
    </row>
    <row r="240" spans="1:6" ht="72">
      <c r="A240" s="47" t="s">
        <v>106</v>
      </c>
      <c r="B240" s="37" t="s">
        <v>163</v>
      </c>
      <c r="C240" s="12" t="s">
        <v>3</v>
      </c>
      <c r="D240" s="64">
        <v>16</v>
      </c>
      <c r="E240" s="78"/>
      <c r="F240" s="79">
        <f>D240*E240</f>
        <v>0</v>
      </c>
    </row>
    <row r="241" spans="1:6">
      <c r="A241" s="49"/>
      <c r="B241" s="37"/>
      <c r="C241" s="12"/>
      <c r="D241" s="64"/>
      <c r="E241" s="78"/>
    </row>
    <row r="242" spans="1:6" ht="43.2">
      <c r="A242" s="47" t="s">
        <v>110</v>
      </c>
      <c r="B242" s="37" t="s">
        <v>107</v>
      </c>
      <c r="C242" s="12"/>
      <c r="D242" s="64"/>
      <c r="E242" s="78"/>
    </row>
    <row r="243" spans="1:6">
      <c r="A243" s="47"/>
      <c r="B243" s="17" t="s">
        <v>5</v>
      </c>
      <c r="C243" s="12" t="s">
        <v>3</v>
      </c>
      <c r="D243" s="64">
        <v>8</v>
      </c>
      <c r="E243" s="78"/>
      <c r="F243" s="79">
        <f>D243*E243</f>
        <v>0</v>
      </c>
    </row>
    <row r="244" spans="1:6">
      <c r="A244" s="49"/>
      <c r="B244" s="37"/>
      <c r="C244" s="12"/>
      <c r="D244" s="64"/>
      <c r="E244" s="78"/>
    </row>
    <row r="245" spans="1:6" ht="43.2">
      <c r="A245" s="47" t="s">
        <v>113</v>
      </c>
      <c r="B245" s="123" t="s">
        <v>155</v>
      </c>
      <c r="C245" s="12"/>
      <c r="D245" s="64"/>
      <c r="E245" s="78"/>
    </row>
    <row r="246" spans="1:6">
      <c r="A246" s="47"/>
      <c r="B246" s="75" t="s">
        <v>71</v>
      </c>
      <c r="C246" s="12" t="s">
        <v>3</v>
      </c>
      <c r="D246" s="64">
        <v>2</v>
      </c>
      <c r="E246" s="80"/>
      <c r="F246" s="81">
        <f>D246*E246</f>
        <v>0</v>
      </c>
    </row>
    <row r="247" spans="1:6">
      <c r="A247" s="47"/>
      <c r="B247" s="17"/>
      <c r="C247" s="12"/>
      <c r="D247" s="64"/>
      <c r="E247" s="80"/>
      <c r="F247" s="81"/>
    </row>
    <row r="248" spans="1:6" ht="43.2">
      <c r="A248" s="47" t="s">
        <v>114</v>
      </c>
      <c r="B248" s="123" t="s">
        <v>154</v>
      </c>
      <c r="C248" s="3"/>
      <c r="D248" s="3"/>
      <c r="E248" s="3"/>
      <c r="F248" s="3"/>
    </row>
    <row r="249" spans="1:6">
      <c r="A249" s="47"/>
      <c r="B249" s="17" t="s">
        <v>5</v>
      </c>
      <c r="C249" s="12" t="s">
        <v>3</v>
      </c>
      <c r="D249" s="64">
        <v>20</v>
      </c>
      <c r="E249" s="80"/>
      <c r="F249" s="81">
        <f>D249*E249</f>
        <v>0</v>
      </c>
    </row>
    <row r="250" spans="1:6">
      <c r="A250" s="47"/>
      <c r="B250" s="17"/>
      <c r="C250" s="12"/>
      <c r="D250" s="64"/>
      <c r="E250" s="80"/>
      <c r="F250" s="81"/>
    </row>
    <row r="251" spans="1:6" ht="28.8">
      <c r="A251" s="47" t="s">
        <v>115</v>
      </c>
      <c r="B251" s="120" t="s">
        <v>156</v>
      </c>
      <c r="C251" s="12" t="s">
        <v>3</v>
      </c>
      <c r="D251" s="64">
        <v>20</v>
      </c>
      <c r="E251" s="80"/>
      <c r="F251" s="81">
        <f>D251*E251</f>
        <v>0</v>
      </c>
    </row>
    <row r="252" spans="1:6">
      <c r="A252" s="47"/>
      <c r="B252" s="37"/>
      <c r="C252" s="12"/>
      <c r="D252" s="64"/>
      <c r="E252" s="78"/>
    </row>
    <row r="253" spans="1:6" ht="43.2">
      <c r="A253" s="47" t="s">
        <v>133</v>
      </c>
      <c r="B253" s="36" t="s">
        <v>116</v>
      </c>
      <c r="C253" s="12" t="s">
        <v>2</v>
      </c>
      <c r="D253" s="64">
        <v>1</v>
      </c>
      <c r="E253" s="78"/>
      <c r="F253" s="79">
        <f>D253*E253</f>
        <v>0</v>
      </c>
    </row>
    <row r="254" spans="1:6">
      <c r="A254" s="49"/>
      <c r="B254" s="37"/>
      <c r="C254" s="12"/>
      <c r="D254" s="64"/>
      <c r="E254" s="78"/>
    </row>
    <row r="255" spans="1:6" ht="129.6">
      <c r="A255" s="47" t="s">
        <v>143</v>
      </c>
      <c r="B255" s="37" t="s">
        <v>166</v>
      </c>
      <c r="C255" s="12" t="s">
        <v>61</v>
      </c>
      <c r="D255" s="72">
        <v>150</v>
      </c>
      <c r="E255" s="78"/>
      <c r="F255" s="79">
        <f>D255*E255</f>
        <v>0</v>
      </c>
    </row>
    <row r="256" spans="1:6">
      <c r="A256" s="49"/>
      <c r="B256" s="115"/>
      <c r="C256" s="12"/>
      <c r="D256" s="64"/>
      <c r="E256" s="78"/>
    </row>
    <row r="257" spans="1:6" ht="115.2">
      <c r="A257" s="47" t="s">
        <v>144</v>
      </c>
      <c r="B257" s="37" t="s">
        <v>161</v>
      </c>
      <c r="C257" s="12" t="s">
        <v>61</v>
      </c>
      <c r="D257" s="72">
        <v>200</v>
      </c>
      <c r="E257" s="78"/>
      <c r="F257" s="79">
        <f>D257*E257</f>
        <v>0</v>
      </c>
    </row>
    <row r="258" spans="1:6">
      <c r="A258" s="47"/>
      <c r="B258" s="37"/>
      <c r="C258" s="12"/>
      <c r="D258" s="64"/>
      <c r="E258" s="78"/>
    </row>
    <row r="259" spans="1:6" ht="115.2">
      <c r="A259" s="47" t="s">
        <v>145</v>
      </c>
      <c r="B259" s="37" t="s">
        <v>164</v>
      </c>
      <c r="C259" s="12" t="s">
        <v>61</v>
      </c>
      <c r="D259" s="64">
        <v>10</v>
      </c>
      <c r="E259" s="78"/>
      <c r="F259" s="79">
        <f>D259*E259</f>
        <v>0</v>
      </c>
    </row>
    <row r="260" spans="1:6">
      <c r="A260" s="49"/>
      <c r="B260" s="115"/>
      <c r="C260" s="12"/>
      <c r="D260" s="64"/>
      <c r="E260" s="78"/>
    </row>
    <row r="261" spans="1:6" ht="28.8">
      <c r="A261" s="47" t="s">
        <v>146</v>
      </c>
      <c r="B261" s="37" t="s">
        <v>325</v>
      </c>
      <c r="C261" s="12" t="s">
        <v>61</v>
      </c>
      <c r="D261" s="64">
        <v>40</v>
      </c>
      <c r="E261" s="78"/>
      <c r="F261" s="79">
        <f>D261*E261</f>
        <v>0</v>
      </c>
    </row>
    <row r="262" spans="1:6">
      <c r="A262" s="49"/>
      <c r="B262" s="37"/>
      <c r="C262" s="12"/>
      <c r="D262" s="64"/>
      <c r="E262" s="78"/>
    </row>
    <row r="263" spans="1:6" ht="43.2">
      <c r="A263" s="47" t="s">
        <v>147</v>
      </c>
      <c r="B263" s="123" t="s">
        <v>151</v>
      </c>
      <c r="C263" s="113"/>
      <c r="D263" s="65"/>
      <c r="E263" s="82"/>
      <c r="F263" s="83"/>
    </row>
    <row r="264" spans="1:6">
      <c r="A264" s="47"/>
      <c r="B264" s="123" t="s">
        <v>152</v>
      </c>
      <c r="C264" s="113" t="s">
        <v>3</v>
      </c>
      <c r="D264" s="65">
        <v>1</v>
      </c>
      <c r="E264" s="82"/>
      <c r="F264" s="83">
        <f>D264*E264</f>
        <v>0</v>
      </c>
    </row>
    <row r="265" spans="1:6">
      <c r="A265" s="47"/>
      <c r="B265" s="123"/>
      <c r="C265" s="113"/>
      <c r="D265" s="65"/>
      <c r="E265" s="82"/>
      <c r="F265" s="83"/>
    </row>
    <row r="266" spans="1:6" ht="72">
      <c r="A266" s="47" t="s">
        <v>148</v>
      </c>
      <c r="B266" s="123" t="s">
        <v>153</v>
      </c>
      <c r="C266" s="3"/>
      <c r="D266" s="3"/>
      <c r="E266" s="3"/>
      <c r="F266" s="3"/>
    </row>
    <row r="267" spans="1:6">
      <c r="A267" s="47"/>
      <c r="B267" s="123" t="s">
        <v>152</v>
      </c>
      <c r="C267" s="113" t="s">
        <v>3</v>
      </c>
      <c r="D267" s="65">
        <v>1</v>
      </c>
      <c r="E267" s="82"/>
      <c r="F267" s="83">
        <f>D267*E267</f>
        <v>0</v>
      </c>
    </row>
    <row r="268" spans="1:6">
      <c r="A268" s="47"/>
      <c r="B268" s="123"/>
      <c r="C268" s="113"/>
      <c r="D268" s="65"/>
      <c r="E268" s="82"/>
      <c r="F268" s="83"/>
    </row>
    <row r="269" spans="1:6" ht="57.6">
      <c r="A269" s="47" t="s">
        <v>149</v>
      </c>
      <c r="B269" s="37" t="s">
        <v>162</v>
      </c>
      <c r="C269" s="12" t="s">
        <v>3</v>
      </c>
      <c r="D269" s="64">
        <v>2</v>
      </c>
      <c r="E269" s="78"/>
      <c r="F269" s="79">
        <f>D269*E269</f>
        <v>0</v>
      </c>
    </row>
    <row r="270" spans="1:6">
      <c r="A270" s="49"/>
      <c r="B270" s="37"/>
      <c r="C270" s="12"/>
      <c r="D270" s="64"/>
      <c r="E270" s="78"/>
    </row>
    <row r="271" spans="1:6" ht="57.6">
      <c r="A271" s="47" t="s">
        <v>320</v>
      </c>
      <c r="B271" s="123" t="s">
        <v>150</v>
      </c>
      <c r="C271" s="12" t="s">
        <v>6</v>
      </c>
      <c r="D271" s="64">
        <v>350</v>
      </c>
      <c r="E271" s="78"/>
      <c r="F271" s="79">
        <f>D271*E271</f>
        <v>0</v>
      </c>
    </row>
    <row r="272" spans="1:6">
      <c r="A272" s="47"/>
      <c r="B272" s="37"/>
      <c r="C272" s="12"/>
      <c r="D272" s="64"/>
      <c r="E272" s="78"/>
    </row>
    <row r="273" spans="1:6">
      <c r="A273" s="47" t="s">
        <v>321</v>
      </c>
      <c r="B273" s="37" t="s">
        <v>194</v>
      </c>
      <c r="C273" s="12" t="s">
        <v>3</v>
      </c>
      <c r="D273" s="64">
        <v>1</v>
      </c>
      <c r="E273" s="78"/>
      <c r="F273" s="79">
        <f>D273*E273</f>
        <v>0</v>
      </c>
    </row>
    <row r="274" spans="1:6">
      <c r="A274" s="47"/>
      <c r="B274" s="37"/>
      <c r="C274" s="12"/>
      <c r="D274" s="64"/>
      <c r="E274" s="78"/>
    </row>
    <row r="275" spans="1:6">
      <c r="A275" s="47" t="s">
        <v>323</v>
      </c>
      <c r="B275" s="37" t="s">
        <v>324</v>
      </c>
      <c r="C275" s="12" t="s">
        <v>3</v>
      </c>
      <c r="D275" s="64">
        <v>1</v>
      </c>
      <c r="E275" s="78"/>
      <c r="F275" s="79">
        <f>D275*E275</f>
        <v>0</v>
      </c>
    </row>
    <row r="276" spans="1:6">
      <c r="A276" s="49"/>
      <c r="B276" s="115"/>
      <c r="C276" s="12"/>
      <c r="D276" s="64"/>
      <c r="E276" s="78"/>
    </row>
    <row r="277" spans="1:6">
      <c r="A277" s="45" t="str">
        <f>A121</f>
        <v xml:space="preserve">2. </v>
      </c>
      <c r="B277" s="8" t="str">
        <f>B121</f>
        <v>STROJARNICA - PRIPREMA POTROŠNE TOPLE VODE</v>
      </c>
      <c r="C277" s="9"/>
      <c r="D277" s="62"/>
      <c r="E277" s="86"/>
      <c r="F277" s="84">
        <f>SUM(F123:F276)</f>
        <v>0</v>
      </c>
    </row>
    <row r="278" spans="1:6">
      <c r="A278" s="49"/>
      <c r="B278" s="37"/>
      <c r="C278" s="12"/>
      <c r="D278" s="64"/>
      <c r="E278" s="78"/>
    </row>
    <row r="279" spans="1:6">
      <c r="A279" s="45" t="s">
        <v>157</v>
      </c>
      <c r="B279" s="8" t="s">
        <v>196</v>
      </c>
      <c r="C279" s="22"/>
      <c r="D279" s="62"/>
      <c r="E279" s="108"/>
      <c r="F279" s="103"/>
    </row>
    <row r="280" spans="1:6">
      <c r="A280" s="49"/>
      <c r="B280" s="37"/>
      <c r="C280" s="12"/>
      <c r="D280" s="64"/>
      <c r="E280" s="78"/>
    </row>
    <row r="281" spans="1:6" ht="28.8">
      <c r="A281" s="47" t="s">
        <v>158</v>
      </c>
      <c r="B281" s="37" t="s">
        <v>197</v>
      </c>
      <c r="C281" s="12"/>
      <c r="D281" s="64"/>
      <c r="E281" s="78"/>
    </row>
    <row r="282" spans="1:6" ht="72">
      <c r="A282" s="47"/>
      <c r="B282" s="37" t="s">
        <v>198</v>
      </c>
      <c r="C282" s="12"/>
      <c r="D282" s="64"/>
      <c r="E282" s="78"/>
    </row>
    <row r="283" spans="1:6" ht="28.8">
      <c r="A283" s="47"/>
      <c r="B283" s="37" t="s">
        <v>199</v>
      </c>
      <c r="C283" s="12"/>
      <c r="D283" s="64"/>
      <c r="E283" s="78"/>
    </row>
    <row r="284" spans="1:6" ht="57.6">
      <c r="A284" s="47"/>
      <c r="B284" s="37" t="s">
        <v>200</v>
      </c>
      <c r="C284" s="12"/>
      <c r="D284" s="64"/>
      <c r="E284" s="78"/>
    </row>
    <row r="285" spans="1:6" ht="28.8">
      <c r="A285" s="47"/>
      <c r="B285" s="37" t="s">
        <v>201</v>
      </c>
      <c r="C285" s="12"/>
      <c r="D285" s="64"/>
      <c r="E285" s="78"/>
    </row>
    <row r="286" spans="1:6" ht="144">
      <c r="A286" s="47"/>
      <c r="B286" s="37" t="s">
        <v>202</v>
      </c>
      <c r="C286" s="12"/>
      <c r="D286" s="64"/>
      <c r="E286" s="78"/>
    </row>
    <row r="287" spans="1:6" ht="43.2">
      <c r="A287" s="47"/>
      <c r="B287" s="37" t="s">
        <v>203</v>
      </c>
      <c r="C287" s="12"/>
      <c r="D287" s="64"/>
      <c r="E287" s="78"/>
    </row>
    <row r="288" spans="1:6" ht="28.8">
      <c r="A288" s="47"/>
      <c r="B288" s="37" t="s">
        <v>204</v>
      </c>
      <c r="C288" s="12"/>
      <c r="D288" s="64"/>
      <c r="E288" s="78"/>
    </row>
    <row r="289" spans="1:6" ht="43.2">
      <c r="A289" s="47"/>
      <c r="B289" s="37" t="s">
        <v>205</v>
      </c>
      <c r="C289" s="12"/>
      <c r="D289" s="64"/>
      <c r="E289" s="78"/>
    </row>
    <row r="290" spans="1:6" ht="28.8">
      <c r="A290" s="47"/>
      <c r="B290" s="37" t="s">
        <v>206</v>
      </c>
      <c r="C290" s="12"/>
      <c r="D290" s="64"/>
      <c r="E290" s="78"/>
    </row>
    <row r="291" spans="1:6" ht="28.8">
      <c r="A291" s="47"/>
      <c r="B291" s="37" t="s">
        <v>207</v>
      </c>
      <c r="C291" s="12"/>
      <c r="D291" s="64"/>
      <c r="E291" s="78"/>
    </row>
    <row r="292" spans="1:6">
      <c r="A292" s="47"/>
      <c r="B292" s="37" t="s">
        <v>208</v>
      </c>
      <c r="C292" s="12"/>
      <c r="D292" s="64"/>
      <c r="E292" s="78"/>
    </row>
    <row r="293" spans="1:6">
      <c r="A293" s="47"/>
      <c r="B293" s="37" t="s">
        <v>209</v>
      </c>
      <c r="C293" s="12"/>
      <c r="D293" s="64"/>
      <c r="E293" s="78"/>
    </row>
    <row r="294" spans="1:6" ht="259.2">
      <c r="A294" s="47"/>
      <c r="B294" s="37" t="s">
        <v>210</v>
      </c>
      <c r="C294" s="12"/>
      <c r="D294" s="64"/>
      <c r="E294" s="78"/>
    </row>
    <row r="295" spans="1:6" ht="403.2">
      <c r="A295" s="47"/>
      <c r="B295" s="124" t="s">
        <v>212</v>
      </c>
      <c r="C295" s="12"/>
      <c r="D295" s="64"/>
      <c r="E295" s="78"/>
    </row>
    <row r="296" spans="1:6">
      <c r="A296" s="47"/>
      <c r="B296" s="124" t="s">
        <v>211</v>
      </c>
      <c r="C296" s="12" t="s">
        <v>3</v>
      </c>
      <c r="D296" s="64">
        <v>2</v>
      </c>
      <c r="E296" s="78"/>
      <c r="F296" s="79">
        <f>D296*E296</f>
        <v>0</v>
      </c>
    </row>
    <row r="297" spans="1:6">
      <c r="A297" s="47"/>
      <c r="B297" s="124"/>
      <c r="C297" s="12"/>
      <c r="D297" s="64"/>
      <c r="E297" s="78"/>
    </row>
    <row r="298" spans="1:6" ht="57.6">
      <c r="A298" s="47" t="s">
        <v>159</v>
      </c>
      <c r="B298" s="124" t="s">
        <v>213</v>
      </c>
      <c r="C298" s="12" t="s">
        <v>2</v>
      </c>
      <c r="D298" s="64">
        <v>1</v>
      </c>
      <c r="E298" s="78"/>
      <c r="F298" s="79">
        <f>D298*E298</f>
        <v>0</v>
      </c>
    </row>
    <row r="299" spans="1:6">
      <c r="A299" s="47"/>
      <c r="B299" s="124"/>
      <c r="C299" s="12"/>
      <c r="D299" s="64"/>
      <c r="E299" s="78"/>
    </row>
    <row r="300" spans="1:6" ht="43.2">
      <c r="A300" s="47" t="s">
        <v>68</v>
      </c>
      <c r="B300" s="124" t="s">
        <v>214</v>
      </c>
      <c r="C300" s="12"/>
      <c r="D300" s="64"/>
      <c r="E300" s="78"/>
    </row>
    <row r="301" spans="1:6" ht="43.2">
      <c r="A301" s="47"/>
      <c r="B301" s="124" t="s">
        <v>215</v>
      </c>
      <c r="C301" s="12"/>
      <c r="D301" s="64"/>
      <c r="E301" s="78"/>
    </row>
    <row r="302" spans="1:6" ht="57.6">
      <c r="A302" s="47"/>
      <c r="B302" s="124" t="s">
        <v>216</v>
      </c>
      <c r="C302" s="12"/>
      <c r="D302" s="64"/>
      <c r="E302" s="78"/>
    </row>
    <row r="303" spans="1:6" ht="28.8">
      <c r="A303" s="47"/>
      <c r="B303" s="124" t="s">
        <v>268</v>
      </c>
      <c r="C303" s="12"/>
      <c r="D303" s="64"/>
      <c r="E303" s="78"/>
    </row>
    <row r="304" spans="1:6" ht="28.8">
      <c r="A304" s="47"/>
      <c r="B304" s="124" t="s">
        <v>217</v>
      </c>
      <c r="C304" s="12"/>
      <c r="D304" s="64"/>
      <c r="E304" s="78"/>
    </row>
    <row r="305" spans="1:5">
      <c r="A305" s="47"/>
      <c r="B305" s="124" t="s">
        <v>218</v>
      </c>
      <c r="C305" s="12"/>
      <c r="D305" s="64"/>
      <c r="E305" s="78"/>
    </row>
    <row r="306" spans="1:5">
      <c r="A306" s="47"/>
      <c r="B306" s="124" t="s">
        <v>219</v>
      </c>
      <c r="C306" s="12"/>
      <c r="D306" s="64"/>
      <c r="E306" s="78"/>
    </row>
    <row r="307" spans="1:5">
      <c r="A307" s="47"/>
      <c r="B307" s="124" t="s">
        <v>220</v>
      </c>
      <c r="C307" s="12"/>
      <c r="D307" s="64"/>
      <c r="E307" s="78"/>
    </row>
    <row r="308" spans="1:5" ht="28.8">
      <c r="A308" s="47"/>
      <c r="B308" s="124" t="s">
        <v>221</v>
      </c>
      <c r="C308" s="12"/>
      <c r="D308" s="64"/>
      <c r="E308" s="78"/>
    </row>
    <row r="309" spans="1:5">
      <c r="A309" s="47"/>
      <c r="B309" s="124" t="s">
        <v>222</v>
      </c>
      <c r="C309" s="12"/>
      <c r="D309" s="64"/>
      <c r="E309" s="78"/>
    </row>
    <row r="310" spans="1:5">
      <c r="A310" s="47"/>
      <c r="B310" s="124" t="s">
        <v>223</v>
      </c>
      <c r="C310" s="12"/>
      <c r="D310" s="64"/>
      <c r="E310" s="78"/>
    </row>
    <row r="311" spans="1:5" ht="28.8">
      <c r="A311" s="47"/>
      <c r="B311" s="124" t="s">
        <v>224</v>
      </c>
      <c r="C311" s="12"/>
      <c r="D311" s="64"/>
      <c r="E311" s="78"/>
    </row>
    <row r="312" spans="1:5">
      <c r="A312" s="47"/>
      <c r="B312" s="124"/>
      <c r="C312" s="12"/>
      <c r="D312" s="64"/>
      <c r="E312" s="78"/>
    </row>
    <row r="313" spans="1:5">
      <c r="A313" s="47"/>
      <c r="B313" s="124" t="s">
        <v>225</v>
      </c>
      <c r="C313" s="12"/>
      <c r="D313" s="64"/>
      <c r="E313" s="78"/>
    </row>
    <row r="314" spans="1:5" ht="72">
      <c r="A314" s="47"/>
      <c r="B314" s="124" t="s">
        <v>226</v>
      </c>
      <c r="C314" s="12"/>
      <c r="D314" s="64"/>
      <c r="E314" s="78"/>
    </row>
    <row r="315" spans="1:5">
      <c r="A315" s="47"/>
      <c r="B315" s="124" t="s">
        <v>227</v>
      </c>
      <c r="C315" s="12"/>
      <c r="D315" s="64"/>
      <c r="E315" s="78"/>
    </row>
    <row r="316" spans="1:5" ht="72">
      <c r="A316" s="47"/>
      <c r="B316" s="124" t="s">
        <v>228</v>
      </c>
      <c r="C316" s="12"/>
      <c r="D316" s="64"/>
      <c r="E316" s="78"/>
    </row>
    <row r="317" spans="1:5">
      <c r="A317" s="47"/>
      <c r="B317" s="124" t="s">
        <v>229</v>
      </c>
      <c r="C317" s="12"/>
      <c r="D317" s="64"/>
      <c r="E317" s="78"/>
    </row>
    <row r="318" spans="1:5" ht="72">
      <c r="A318" s="47"/>
      <c r="B318" s="124" t="s">
        <v>230</v>
      </c>
      <c r="C318" s="12"/>
      <c r="D318" s="64"/>
      <c r="E318" s="78"/>
    </row>
    <row r="319" spans="1:5">
      <c r="A319" s="47"/>
      <c r="B319" s="124" t="s">
        <v>231</v>
      </c>
      <c r="C319" s="12"/>
      <c r="D319" s="64"/>
      <c r="E319" s="78"/>
    </row>
    <row r="320" spans="1:5" ht="72">
      <c r="A320" s="47"/>
      <c r="B320" s="124" t="s">
        <v>269</v>
      </c>
      <c r="C320" s="12"/>
      <c r="D320" s="64"/>
      <c r="E320" s="78"/>
    </row>
    <row r="321" spans="1:5" ht="86.4">
      <c r="A321" s="47"/>
      <c r="B321" s="124" t="s">
        <v>232</v>
      </c>
      <c r="C321" s="12"/>
      <c r="D321" s="64"/>
      <c r="E321" s="78"/>
    </row>
    <row r="322" spans="1:5" ht="158.4">
      <c r="A322" s="47"/>
      <c r="B322" s="124" t="s">
        <v>233</v>
      </c>
      <c r="C322" s="12"/>
      <c r="D322" s="64"/>
      <c r="E322" s="78"/>
    </row>
    <row r="323" spans="1:5" ht="129.6">
      <c r="A323" s="47"/>
      <c r="B323" s="124" t="s">
        <v>234</v>
      </c>
      <c r="C323" s="12"/>
      <c r="D323" s="64"/>
      <c r="E323" s="78"/>
    </row>
    <row r="324" spans="1:5" ht="115.2">
      <c r="A324" s="47"/>
      <c r="B324" s="124" t="s">
        <v>235</v>
      </c>
      <c r="C324" s="12"/>
      <c r="D324" s="64"/>
      <c r="E324" s="78"/>
    </row>
    <row r="325" spans="1:5">
      <c r="A325" s="47"/>
      <c r="B325" s="124"/>
      <c r="C325" s="12"/>
      <c r="D325" s="64"/>
      <c r="E325" s="78"/>
    </row>
    <row r="326" spans="1:5">
      <c r="A326" s="47"/>
      <c r="B326" s="124" t="s">
        <v>236</v>
      </c>
      <c r="C326" s="12"/>
      <c r="D326" s="64"/>
      <c r="E326" s="78"/>
    </row>
    <row r="327" spans="1:5">
      <c r="A327" s="47"/>
      <c r="B327" s="124" t="s">
        <v>237</v>
      </c>
      <c r="C327" s="12"/>
      <c r="D327" s="64"/>
      <c r="E327" s="78"/>
    </row>
    <row r="328" spans="1:5">
      <c r="A328" s="47"/>
      <c r="B328" s="124" t="s">
        <v>238</v>
      </c>
      <c r="C328" s="12"/>
      <c r="D328" s="64"/>
      <c r="E328" s="78"/>
    </row>
    <row r="329" spans="1:5">
      <c r="A329" s="47"/>
      <c r="B329" s="124" t="s">
        <v>239</v>
      </c>
      <c r="C329" s="12"/>
      <c r="D329" s="64"/>
      <c r="E329" s="78"/>
    </row>
    <row r="330" spans="1:5">
      <c r="A330" s="47"/>
      <c r="B330" s="124" t="s">
        <v>240</v>
      </c>
      <c r="C330" s="12"/>
      <c r="D330" s="64"/>
      <c r="E330" s="78"/>
    </row>
    <row r="331" spans="1:5">
      <c r="A331" s="47"/>
      <c r="B331" s="124" t="s">
        <v>241</v>
      </c>
      <c r="C331" s="12"/>
      <c r="D331" s="64"/>
      <c r="E331" s="78"/>
    </row>
    <row r="332" spans="1:5">
      <c r="A332" s="47"/>
      <c r="B332" s="124" t="s">
        <v>242</v>
      </c>
      <c r="C332" s="12"/>
      <c r="D332" s="64"/>
      <c r="E332" s="78"/>
    </row>
    <row r="333" spans="1:5">
      <c r="A333" s="47"/>
      <c r="B333" s="124" t="s">
        <v>243</v>
      </c>
      <c r="C333" s="12"/>
      <c r="D333" s="64"/>
      <c r="E333" s="78"/>
    </row>
    <row r="334" spans="1:5">
      <c r="A334" s="47"/>
      <c r="B334" s="124" t="s">
        <v>244</v>
      </c>
      <c r="C334" s="12"/>
      <c r="D334" s="64"/>
      <c r="E334" s="78"/>
    </row>
    <row r="335" spans="1:5">
      <c r="A335" s="47"/>
      <c r="B335" s="124" t="s">
        <v>245</v>
      </c>
      <c r="C335" s="12"/>
      <c r="D335" s="64"/>
      <c r="E335" s="78"/>
    </row>
    <row r="336" spans="1:5">
      <c r="A336" s="47"/>
      <c r="B336" s="124" t="s">
        <v>246</v>
      </c>
      <c r="C336" s="12"/>
      <c r="D336" s="64"/>
      <c r="E336" s="78"/>
    </row>
    <row r="337" spans="1:5">
      <c r="A337" s="47"/>
      <c r="B337" s="124" t="s">
        <v>247</v>
      </c>
      <c r="C337" s="12"/>
      <c r="D337" s="64"/>
      <c r="E337" s="78"/>
    </row>
    <row r="338" spans="1:5">
      <c r="A338" s="47"/>
      <c r="B338" s="124" t="s">
        <v>248</v>
      </c>
      <c r="C338" s="12"/>
      <c r="D338" s="64"/>
      <c r="E338" s="78"/>
    </row>
    <row r="339" spans="1:5">
      <c r="A339" s="47"/>
      <c r="B339" s="124" t="s">
        <v>249</v>
      </c>
      <c r="C339" s="12"/>
      <c r="D339" s="64"/>
      <c r="E339" s="78"/>
    </row>
    <row r="340" spans="1:5">
      <c r="A340" s="47"/>
      <c r="B340" s="124" t="s">
        <v>250</v>
      </c>
      <c r="C340" s="12"/>
      <c r="D340" s="64"/>
      <c r="E340" s="78"/>
    </row>
    <row r="341" spans="1:5">
      <c r="A341" s="47"/>
      <c r="B341" s="124" t="s">
        <v>251</v>
      </c>
      <c r="C341" s="12"/>
      <c r="D341" s="64"/>
      <c r="E341" s="78"/>
    </row>
    <row r="342" spans="1:5">
      <c r="A342" s="47"/>
      <c r="B342" s="124" t="s">
        <v>252</v>
      </c>
      <c r="C342" s="12"/>
      <c r="D342" s="64"/>
      <c r="E342" s="78"/>
    </row>
    <row r="343" spans="1:5" ht="28.8">
      <c r="A343" s="47"/>
      <c r="B343" s="124" t="s">
        <v>253</v>
      </c>
      <c r="C343" s="12"/>
      <c r="D343" s="64"/>
      <c r="E343" s="78"/>
    </row>
    <row r="344" spans="1:5">
      <c r="A344" s="47"/>
      <c r="B344" s="124" t="s">
        <v>254</v>
      </c>
      <c r="C344" s="12"/>
      <c r="D344" s="64"/>
      <c r="E344" s="78"/>
    </row>
    <row r="345" spans="1:5">
      <c r="A345" s="47"/>
      <c r="B345" s="124" t="s">
        <v>255</v>
      </c>
      <c r="C345" s="12"/>
      <c r="D345" s="64"/>
      <c r="E345" s="78"/>
    </row>
    <row r="346" spans="1:5" ht="43.2">
      <c r="A346" s="47"/>
      <c r="B346" s="124" t="s">
        <v>256</v>
      </c>
      <c r="C346" s="12"/>
      <c r="D346" s="64"/>
      <c r="E346" s="78"/>
    </row>
    <row r="347" spans="1:5">
      <c r="A347" s="47"/>
      <c r="B347" s="124" t="s">
        <v>257</v>
      </c>
      <c r="C347" s="12"/>
      <c r="D347" s="64"/>
      <c r="E347" s="78"/>
    </row>
    <row r="348" spans="1:5">
      <c r="A348" s="47"/>
      <c r="B348" s="124" t="s">
        <v>258</v>
      </c>
      <c r="C348" s="12"/>
      <c r="D348" s="64"/>
      <c r="E348" s="78"/>
    </row>
    <row r="349" spans="1:5" ht="43.2">
      <c r="A349" s="47"/>
      <c r="B349" s="124" t="s">
        <v>259</v>
      </c>
      <c r="C349" s="12"/>
      <c r="D349" s="64"/>
      <c r="E349" s="78"/>
    </row>
    <row r="350" spans="1:5">
      <c r="A350" s="47"/>
      <c r="B350" s="124" t="s">
        <v>260</v>
      </c>
      <c r="C350" s="12"/>
      <c r="D350" s="64"/>
      <c r="E350" s="78"/>
    </row>
    <row r="351" spans="1:5" ht="86.4">
      <c r="A351" s="47"/>
      <c r="B351" s="124" t="s">
        <v>261</v>
      </c>
      <c r="C351" s="12"/>
      <c r="D351" s="64"/>
      <c r="E351" s="78"/>
    </row>
    <row r="352" spans="1:5" ht="115.2">
      <c r="A352" s="47"/>
      <c r="B352" s="124" t="s">
        <v>262</v>
      </c>
      <c r="C352" s="12"/>
      <c r="D352" s="64"/>
      <c r="E352" s="78"/>
    </row>
    <row r="353" spans="1:6">
      <c r="A353" s="47"/>
      <c r="B353" s="124"/>
      <c r="C353" s="12"/>
      <c r="D353" s="64"/>
      <c r="E353" s="78"/>
    </row>
    <row r="354" spans="1:6">
      <c r="A354" s="47"/>
      <c r="B354" s="124" t="s">
        <v>263</v>
      </c>
      <c r="C354" s="12"/>
      <c r="D354" s="64"/>
      <c r="E354" s="78"/>
    </row>
    <row r="355" spans="1:6">
      <c r="A355" s="47"/>
      <c r="B355" s="124" t="s">
        <v>270</v>
      </c>
      <c r="C355" s="12"/>
      <c r="D355" s="64"/>
      <c r="E355" s="78"/>
    </row>
    <row r="356" spans="1:6">
      <c r="A356" s="47"/>
      <c r="B356" s="124" t="s">
        <v>271</v>
      </c>
      <c r="C356" s="12"/>
      <c r="D356" s="64"/>
      <c r="E356" s="78"/>
    </row>
    <row r="357" spans="1:6">
      <c r="A357" s="47"/>
      <c r="B357" s="124" t="s">
        <v>264</v>
      </c>
      <c r="C357" s="12"/>
      <c r="D357" s="64"/>
      <c r="E357" s="78"/>
    </row>
    <row r="358" spans="1:6">
      <c r="A358" s="47"/>
      <c r="B358" s="124" t="s">
        <v>265</v>
      </c>
      <c r="C358" s="12"/>
      <c r="D358" s="64"/>
      <c r="E358" s="78"/>
    </row>
    <row r="359" spans="1:6" ht="388.8">
      <c r="A359" s="47"/>
      <c r="B359" s="124" t="s">
        <v>267</v>
      </c>
      <c r="C359" s="12"/>
      <c r="D359" s="64"/>
      <c r="E359" s="78"/>
    </row>
    <row r="360" spans="1:6" ht="360">
      <c r="A360" s="47"/>
      <c r="B360" s="124" t="s">
        <v>306</v>
      </c>
      <c r="C360" s="12"/>
      <c r="D360" s="64"/>
      <c r="E360" s="78"/>
    </row>
    <row r="361" spans="1:6">
      <c r="A361" s="47"/>
      <c r="B361" s="124" t="s">
        <v>266</v>
      </c>
      <c r="C361" s="12" t="s">
        <v>3</v>
      </c>
      <c r="D361" s="64">
        <v>2</v>
      </c>
      <c r="E361" s="78"/>
      <c r="F361" s="79">
        <f>D361*E361</f>
        <v>0</v>
      </c>
    </row>
    <row r="362" spans="1:6">
      <c r="A362" s="47"/>
      <c r="B362" s="124"/>
      <c r="C362" s="12"/>
      <c r="D362" s="64"/>
      <c r="E362" s="78"/>
    </row>
    <row r="363" spans="1:6" ht="57.6">
      <c r="A363" s="47" t="s">
        <v>69</v>
      </c>
      <c r="B363" s="124" t="s">
        <v>213</v>
      </c>
      <c r="C363" s="12" t="s">
        <v>2</v>
      </c>
      <c r="D363" s="64">
        <v>1</v>
      </c>
      <c r="E363" s="78"/>
      <c r="F363" s="79">
        <f>D363*E363</f>
        <v>0</v>
      </c>
    </row>
    <row r="364" spans="1:6">
      <c r="A364" s="47"/>
      <c r="B364" s="124"/>
      <c r="C364" s="12"/>
      <c r="D364" s="64"/>
      <c r="E364" s="78"/>
    </row>
    <row r="365" spans="1:6" ht="201.6">
      <c r="A365" s="47" t="s">
        <v>272</v>
      </c>
      <c r="B365" s="124" t="s">
        <v>307</v>
      </c>
      <c r="C365" s="12"/>
      <c r="D365" s="72"/>
      <c r="E365" s="78"/>
    </row>
    <row r="366" spans="1:6">
      <c r="A366" s="47"/>
      <c r="B366" s="124" t="s">
        <v>273</v>
      </c>
      <c r="C366" s="12" t="s">
        <v>4</v>
      </c>
      <c r="D366" s="72">
        <v>90</v>
      </c>
      <c r="E366" s="78"/>
      <c r="F366" s="79">
        <f t="shared" ref="F366:F368" si="7">D366*E366</f>
        <v>0</v>
      </c>
    </row>
    <row r="367" spans="1:6">
      <c r="A367" s="47"/>
      <c r="B367" s="124" t="s">
        <v>274</v>
      </c>
      <c r="C367" s="12" t="s">
        <v>4</v>
      </c>
      <c r="D367" s="72">
        <v>90</v>
      </c>
      <c r="E367" s="78"/>
      <c r="F367" s="79">
        <f t="shared" si="7"/>
        <v>0</v>
      </c>
    </row>
    <row r="368" spans="1:6">
      <c r="A368" s="49"/>
      <c r="B368" s="124" t="s">
        <v>275</v>
      </c>
      <c r="C368" s="12" t="s">
        <v>4</v>
      </c>
      <c r="D368" s="72">
        <v>90</v>
      </c>
      <c r="E368" s="78"/>
      <c r="F368" s="79">
        <f t="shared" si="7"/>
        <v>0</v>
      </c>
    </row>
    <row r="369" spans="1:6">
      <c r="A369" s="49"/>
      <c r="B369" s="124"/>
      <c r="C369" s="12"/>
      <c r="D369" s="72"/>
      <c r="E369" s="78"/>
    </row>
    <row r="370" spans="1:6" ht="43.2">
      <c r="A370" s="47" t="s">
        <v>284</v>
      </c>
      <c r="B370" s="124" t="s">
        <v>330</v>
      </c>
      <c r="C370" s="12"/>
      <c r="D370" s="72"/>
      <c r="E370" s="78"/>
    </row>
    <row r="371" spans="1:6" ht="28.8">
      <c r="A371" s="49"/>
      <c r="B371" s="124" t="s">
        <v>326</v>
      </c>
      <c r="C371" s="126" t="s">
        <v>279</v>
      </c>
      <c r="D371" s="64">
        <v>80</v>
      </c>
      <c r="E371" s="78"/>
      <c r="F371" s="83">
        <f>D371*E371</f>
        <v>0</v>
      </c>
    </row>
    <row r="372" spans="1:6">
      <c r="A372" s="49"/>
      <c r="B372" s="124"/>
      <c r="C372" s="12"/>
      <c r="D372" s="72"/>
      <c r="E372" s="78"/>
    </row>
    <row r="373" spans="1:6" ht="28.8">
      <c r="A373" s="47" t="s">
        <v>285</v>
      </c>
      <c r="B373" s="124" t="s">
        <v>293</v>
      </c>
      <c r="C373" s="12"/>
      <c r="D373" s="72"/>
      <c r="E373" s="78"/>
    </row>
    <row r="374" spans="1:6" ht="16.2">
      <c r="A374" s="49"/>
      <c r="B374" s="124" t="s">
        <v>294</v>
      </c>
      <c r="C374" s="126" t="s">
        <v>278</v>
      </c>
      <c r="D374" s="64">
        <v>70</v>
      </c>
      <c r="E374" s="78"/>
      <c r="F374" s="83">
        <f>D374*E374</f>
        <v>0</v>
      </c>
    </row>
    <row r="375" spans="1:6">
      <c r="A375" s="49"/>
      <c r="B375" s="124"/>
      <c r="C375" s="126"/>
      <c r="D375" s="64"/>
      <c r="E375" s="78"/>
      <c r="F375" s="83"/>
    </row>
    <row r="376" spans="1:6" ht="43.2">
      <c r="A376" s="47" t="s">
        <v>286</v>
      </c>
      <c r="B376" s="124" t="s">
        <v>329</v>
      </c>
      <c r="C376" s="12"/>
      <c r="D376" s="72"/>
      <c r="E376" s="78"/>
    </row>
    <row r="377" spans="1:6">
      <c r="A377" s="49"/>
      <c r="B377" s="124" t="s">
        <v>327</v>
      </c>
      <c r="C377" s="126" t="s">
        <v>2</v>
      </c>
      <c r="D377" s="64">
        <v>1</v>
      </c>
      <c r="E377" s="78"/>
      <c r="F377" s="83">
        <f>D377*E377</f>
        <v>0</v>
      </c>
    </row>
    <row r="378" spans="1:6">
      <c r="A378" s="49"/>
      <c r="B378" s="124"/>
      <c r="C378" s="126"/>
      <c r="D378" s="64"/>
      <c r="E378" s="78"/>
      <c r="F378" s="83"/>
    </row>
    <row r="379" spans="1:6" ht="28.8">
      <c r="A379" s="47" t="s">
        <v>287</v>
      </c>
      <c r="B379" s="124" t="s">
        <v>276</v>
      </c>
      <c r="C379" s="12"/>
      <c r="D379" s="72"/>
      <c r="E379" s="78"/>
    </row>
    <row r="380" spans="1:6" ht="16.2">
      <c r="A380" s="49"/>
      <c r="B380" s="125" t="s">
        <v>277</v>
      </c>
      <c r="C380" s="126" t="s">
        <v>278</v>
      </c>
      <c r="D380" s="64">
        <v>130</v>
      </c>
      <c r="E380" s="78"/>
      <c r="F380" s="83">
        <f>D380*E380</f>
        <v>0</v>
      </c>
    </row>
    <row r="381" spans="1:6">
      <c r="A381" s="49"/>
      <c r="B381" s="124"/>
      <c r="C381" s="12"/>
      <c r="D381" s="72"/>
      <c r="E381" s="78"/>
    </row>
    <row r="382" spans="1:6" ht="43.2">
      <c r="A382" s="47" t="s">
        <v>288</v>
      </c>
      <c r="B382" s="124" t="s">
        <v>280</v>
      </c>
      <c r="C382" s="12"/>
      <c r="D382" s="72"/>
      <c r="E382" s="78"/>
    </row>
    <row r="383" spans="1:6" ht="43.2">
      <c r="A383" s="49"/>
      <c r="B383" s="124" t="s">
        <v>328</v>
      </c>
      <c r="C383" s="126" t="s">
        <v>279</v>
      </c>
      <c r="D383" s="64">
        <v>30</v>
      </c>
      <c r="E383" s="78"/>
      <c r="F383" s="83">
        <f>D383*E383</f>
        <v>0</v>
      </c>
    </row>
    <row r="384" spans="1:6">
      <c r="A384" s="49"/>
      <c r="B384" s="124"/>
      <c r="C384" s="12"/>
      <c r="D384" s="72"/>
      <c r="E384" s="78"/>
    </row>
    <row r="385" spans="1:6" ht="28.8">
      <c r="A385" s="47" t="s">
        <v>290</v>
      </c>
      <c r="B385" s="124" t="s">
        <v>281</v>
      </c>
      <c r="C385" s="12"/>
      <c r="D385" s="72"/>
      <c r="E385" s="78"/>
    </row>
    <row r="386" spans="1:6" ht="16.2">
      <c r="A386" s="49"/>
      <c r="B386" s="124" t="s">
        <v>282</v>
      </c>
      <c r="C386" s="126" t="s">
        <v>278</v>
      </c>
      <c r="D386" s="64">
        <v>130</v>
      </c>
      <c r="E386" s="78"/>
      <c r="F386" s="83">
        <f>D386*E386</f>
        <v>0</v>
      </c>
    </row>
    <row r="387" spans="1:6">
      <c r="A387" s="49"/>
      <c r="B387" s="124"/>
      <c r="C387" s="12"/>
      <c r="D387" s="72"/>
      <c r="E387" s="78"/>
    </row>
    <row r="388" spans="1:6" ht="43.2">
      <c r="A388" s="47" t="s">
        <v>295</v>
      </c>
      <c r="B388" s="124" t="s">
        <v>283</v>
      </c>
      <c r="C388" s="126" t="s">
        <v>278</v>
      </c>
      <c r="D388" s="64">
        <v>130</v>
      </c>
      <c r="E388" s="78"/>
      <c r="F388" s="83">
        <f>D388*E388</f>
        <v>0</v>
      </c>
    </row>
    <row r="389" spans="1:6">
      <c r="A389" s="49"/>
      <c r="B389" s="124"/>
      <c r="C389" s="12"/>
      <c r="D389" s="72"/>
      <c r="E389" s="78"/>
    </row>
    <row r="390" spans="1:6" ht="115.2">
      <c r="A390" s="47" t="s">
        <v>296</v>
      </c>
      <c r="B390" s="124" t="s">
        <v>289</v>
      </c>
      <c r="C390" s="12"/>
      <c r="D390" s="64"/>
      <c r="E390" s="78"/>
    </row>
    <row r="391" spans="1:6" ht="43.2">
      <c r="A391" s="49"/>
      <c r="B391" s="124" t="s">
        <v>291</v>
      </c>
      <c r="C391" s="12"/>
      <c r="D391" s="64"/>
      <c r="E391" s="78"/>
    </row>
    <row r="392" spans="1:6" ht="43.2">
      <c r="A392" s="49"/>
      <c r="B392" s="124" t="s">
        <v>292</v>
      </c>
      <c r="C392" s="126" t="s">
        <v>278</v>
      </c>
      <c r="D392" s="127">
        <v>50</v>
      </c>
      <c r="E392" s="82"/>
      <c r="F392" s="83">
        <f>D392*E392</f>
        <v>0</v>
      </c>
    </row>
    <row r="393" spans="1:6">
      <c r="A393" s="49"/>
      <c r="B393" s="37"/>
      <c r="C393" s="12"/>
      <c r="D393" s="64"/>
      <c r="E393" s="78"/>
    </row>
    <row r="394" spans="1:6">
      <c r="A394" s="45" t="str">
        <f>A279</f>
        <v>3.</v>
      </c>
      <c r="B394" s="8" t="str">
        <f>B279</f>
        <v>DIZALICA TOPLINE, VANJSKI CIJEVNI RAZVOD I ELEMENTI</v>
      </c>
      <c r="C394" s="9"/>
      <c r="D394" s="62"/>
      <c r="E394" s="86"/>
      <c r="F394" s="84">
        <f>SUM(F281:F392)</f>
        <v>0</v>
      </c>
    </row>
    <row r="395" spans="1:6">
      <c r="A395" s="49"/>
      <c r="B395" s="37"/>
      <c r="C395" s="12"/>
      <c r="D395" s="64"/>
      <c r="E395" s="78"/>
    </row>
    <row r="396" spans="1:6">
      <c r="A396" s="45" t="s">
        <v>297</v>
      </c>
      <c r="B396" s="8" t="s">
        <v>404</v>
      </c>
      <c r="C396" s="22"/>
      <c r="D396" s="62"/>
      <c r="E396" s="108"/>
      <c r="F396" s="103"/>
    </row>
    <row r="397" spans="1:6">
      <c r="A397" s="49"/>
      <c r="B397" s="290" t="s">
        <v>406</v>
      </c>
      <c r="C397" s="12"/>
      <c r="D397" s="64"/>
      <c r="E397" s="78"/>
    </row>
    <row r="398" spans="1:6" ht="57.6">
      <c r="A398" s="49" t="s">
        <v>298</v>
      </c>
      <c r="B398" s="37" t="s">
        <v>415</v>
      </c>
      <c r="C398" s="18" t="s">
        <v>2</v>
      </c>
      <c r="D398" s="65">
        <v>350</v>
      </c>
      <c r="E398" s="82"/>
      <c r="F398" s="83">
        <f>D398*E398</f>
        <v>0</v>
      </c>
    </row>
    <row r="399" spans="1:6">
      <c r="A399" s="49"/>
      <c r="B399" s="37"/>
      <c r="C399" s="12"/>
      <c r="D399" s="64"/>
      <c r="E399" s="78"/>
    </row>
    <row r="400" spans="1:6" ht="28.8">
      <c r="A400" s="49" t="s">
        <v>299</v>
      </c>
      <c r="B400" s="289" t="s">
        <v>419</v>
      </c>
      <c r="C400" s="18" t="s">
        <v>2</v>
      </c>
      <c r="D400" s="65">
        <v>350</v>
      </c>
      <c r="E400" s="82"/>
      <c r="F400" s="83">
        <f>D400*E400</f>
        <v>0</v>
      </c>
    </row>
    <row r="401" spans="1:6">
      <c r="A401" s="49"/>
      <c r="B401" s="37"/>
      <c r="C401" s="12"/>
      <c r="D401" s="64"/>
      <c r="E401" s="78"/>
    </row>
    <row r="402" spans="1:6">
      <c r="A402" s="49" t="s">
        <v>300</v>
      </c>
      <c r="B402" s="291" t="s">
        <v>407</v>
      </c>
      <c r="C402" s="12"/>
      <c r="D402" s="64"/>
      <c r="E402" s="78"/>
    </row>
    <row r="403" spans="1:6" ht="43.2">
      <c r="A403" s="49"/>
      <c r="B403" s="291" t="s">
        <v>408</v>
      </c>
      <c r="C403" s="12"/>
      <c r="D403" s="64"/>
      <c r="E403" s="78"/>
    </row>
    <row r="404" spans="1:6" ht="187.2">
      <c r="A404" s="49"/>
      <c r="B404" s="115" t="s">
        <v>409</v>
      </c>
      <c r="C404" s="12" t="s">
        <v>3</v>
      </c>
      <c r="D404" s="64">
        <v>350</v>
      </c>
      <c r="E404" s="78"/>
      <c r="F404" s="83">
        <f>D404*E404</f>
        <v>0</v>
      </c>
    </row>
    <row r="405" spans="1:6">
      <c r="A405" s="49"/>
      <c r="B405" s="37"/>
      <c r="C405" s="12"/>
      <c r="D405" s="64"/>
      <c r="E405" s="78"/>
      <c r="F405" s="83"/>
    </row>
    <row r="406" spans="1:6" ht="86.4">
      <c r="A406" s="49" t="s">
        <v>301</v>
      </c>
      <c r="B406" s="37" t="s">
        <v>410</v>
      </c>
      <c r="C406" s="12" t="s">
        <v>3</v>
      </c>
      <c r="D406" s="64">
        <v>350</v>
      </c>
      <c r="E406" s="78"/>
      <c r="F406" s="83">
        <f>D406*E406</f>
        <v>0</v>
      </c>
    </row>
    <row r="407" spans="1:6">
      <c r="A407" s="49"/>
      <c r="B407" s="37"/>
      <c r="C407" s="12"/>
      <c r="D407" s="64"/>
      <c r="E407" s="78"/>
      <c r="F407" s="83"/>
    </row>
    <row r="408" spans="1:6" ht="28.8">
      <c r="A408" s="49" t="s">
        <v>373</v>
      </c>
      <c r="B408" s="294" t="s">
        <v>411</v>
      </c>
      <c r="C408" s="12" t="s">
        <v>3</v>
      </c>
      <c r="D408" s="64">
        <v>700</v>
      </c>
      <c r="E408" s="78"/>
      <c r="F408" s="83">
        <f>D408*E408</f>
        <v>0</v>
      </c>
    </row>
    <row r="409" spans="1:6">
      <c r="A409" s="49"/>
      <c r="B409" s="37"/>
      <c r="C409" s="12"/>
      <c r="D409" s="64"/>
      <c r="E409" s="78"/>
      <c r="F409" s="83"/>
    </row>
    <row r="410" spans="1:6" ht="43.2">
      <c r="A410" s="49" t="s">
        <v>413</v>
      </c>
      <c r="B410" s="37" t="s">
        <v>412</v>
      </c>
      <c r="C410" s="12" t="s">
        <v>414</v>
      </c>
      <c r="D410" s="64">
        <v>700</v>
      </c>
      <c r="E410" s="78"/>
      <c r="F410" s="83">
        <f>D410*E410</f>
        <v>0</v>
      </c>
    </row>
    <row r="411" spans="1:6">
      <c r="A411" s="49"/>
      <c r="B411" s="37"/>
      <c r="C411" s="12"/>
      <c r="D411" s="64"/>
      <c r="E411" s="78"/>
      <c r="F411" s="83"/>
    </row>
    <row r="412" spans="1:6">
      <c r="A412" s="49"/>
      <c r="B412" s="290" t="s">
        <v>416</v>
      </c>
      <c r="C412" s="12"/>
      <c r="D412" s="64"/>
      <c r="E412" s="78"/>
      <c r="F412" s="83"/>
    </row>
    <row r="413" spans="1:6" ht="57.6">
      <c r="A413" s="49" t="s">
        <v>417</v>
      </c>
      <c r="B413" s="37" t="s">
        <v>415</v>
      </c>
      <c r="C413" s="18" t="s">
        <v>2</v>
      </c>
      <c r="D413" s="65">
        <v>88</v>
      </c>
      <c r="E413" s="82"/>
      <c r="F413" s="83">
        <f>D413*E413</f>
        <v>0</v>
      </c>
    </row>
    <row r="414" spans="1:6">
      <c r="A414" s="49"/>
      <c r="B414" s="37"/>
      <c r="C414" s="12"/>
      <c r="D414" s="64"/>
      <c r="E414" s="78"/>
    </row>
    <row r="415" spans="1:6">
      <c r="A415" s="49" t="s">
        <v>418</v>
      </c>
      <c r="B415" s="289" t="s">
        <v>405</v>
      </c>
      <c r="C415" s="18" t="s">
        <v>2</v>
      </c>
      <c r="D415" s="65">
        <v>88</v>
      </c>
      <c r="E415" s="82"/>
      <c r="F415" s="83">
        <f>D415*E415</f>
        <v>0</v>
      </c>
    </row>
    <row r="416" spans="1:6">
      <c r="A416" s="49"/>
      <c r="B416" s="289"/>
      <c r="D416" s="65"/>
      <c r="E416" s="82"/>
      <c r="F416" s="83"/>
    </row>
    <row r="417" spans="1:6">
      <c r="A417" s="49"/>
      <c r="B417" s="291" t="s">
        <v>407</v>
      </c>
      <c r="D417" s="65"/>
      <c r="E417" s="82"/>
      <c r="F417" s="83"/>
    </row>
    <row r="418" spans="1:6" ht="216">
      <c r="A418" s="49" t="s">
        <v>421</v>
      </c>
      <c r="B418" s="292" t="s">
        <v>427</v>
      </c>
      <c r="C418" s="34" t="s">
        <v>3</v>
      </c>
      <c r="D418" s="295">
        <v>45</v>
      </c>
      <c r="E418" s="82"/>
      <c r="F418" s="83">
        <f>D418*E418</f>
        <v>0</v>
      </c>
    </row>
    <row r="419" spans="1:6">
      <c r="A419" s="49"/>
      <c r="B419" s="292" t="s">
        <v>420</v>
      </c>
      <c r="C419" s="34" t="s">
        <v>3</v>
      </c>
      <c r="D419" s="295">
        <v>43</v>
      </c>
      <c r="E419" s="82"/>
      <c r="F419" s="83">
        <f>D419*E419</f>
        <v>0</v>
      </c>
    </row>
    <row r="420" spans="1:6">
      <c r="A420" s="49"/>
      <c r="B420" s="292"/>
      <c r="D420" s="65"/>
      <c r="E420" s="82"/>
      <c r="F420" s="83"/>
    </row>
    <row r="421" spans="1:6" ht="86.4">
      <c r="A421" s="49" t="s">
        <v>422</v>
      </c>
      <c r="B421" s="37" t="s">
        <v>410</v>
      </c>
      <c r="C421" s="12" t="s">
        <v>3</v>
      </c>
      <c r="D421" s="65">
        <v>88</v>
      </c>
      <c r="E421" s="82"/>
      <c r="F421" s="83">
        <f>D421*E421</f>
        <v>0</v>
      </c>
    </row>
    <row r="422" spans="1:6">
      <c r="A422" s="49"/>
      <c r="B422" s="37"/>
      <c r="C422" s="12"/>
      <c r="D422" s="65"/>
      <c r="E422" s="82"/>
      <c r="F422" s="83"/>
    </row>
    <row r="423" spans="1:6" ht="28.8">
      <c r="A423" s="49" t="s">
        <v>423</v>
      </c>
      <c r="B423" s="294" t="s">
        <v>411</v>
      </c>
      <c r="C423" s="12" t="s">
        <v>3</v>
      </c>
      <c r="D423" s="65">
        <v>176</v>
      </c>
      <c r="E423" s="82"/>
      <c r="F423" s="83">
        <f>D423*E423</f>
        <v>0</v>
      </c>
    </row>
    <row r="424" spans="1:6">
      <c r="A424" s="49"/>
      <c r="B424" s="37"/>
      <c r="C424" s="12"/>
      <c r="D424" s="65"/>
      <c r="E424" s="82"/>
      <c r="F424" s="83"/>
    </row>
    <row r="425" spans="1:6" ht="43.2">
      <c r="A425" s="49" t="s">
        <v>424</v>
      </c>
      <c r="B425" s="37" t="s">
        <v>412</v>
      </c>
      <c r="C425" s="12" t="s">
        <v>414</v>
      </c>
      <c r="D425" s="65">
        <v>176</v>
      </c>
      <c r="E425" s="82"/>
      <c r="F425" s="83">
        <f>D425*E425</f>
        <v>0</v>
      </c>
    </row>
    <row r="426" spans="1:6">
      <c r="A426" s="49"/>
      <c r="B426" s="292"/>
      <c r="D426" s="65"/>
      <c r="E426" s="82"/>
      <c r="F426" s="83"/>
    </row>
    <row r="427" spans="1:6">
      <c r="A427" s="49"/>
      <c r="B427" s="293" t="s">
        <v>425</v>
      </c>
      <c r="D427" s="65"/>
      <c r="E427" s="82"/>
      <c r="F427" s="83"/>
    </row>
    <row r="428" spans="1:6" ht="57.6">
      <c r="A428" s="49" t="s">
        <v>426</v>
      </c>
      <c r="B428" s="37" t="s">
        <v>415</v>
      </c>
      <c r="C428" s="126" t="s">
        <v>2</v>
      </c>
      <c r="D428" s="65">
        <v>15</v>
      </c>
      <c r="E428" s="82"/>
      <c r="F428" s="83">
        <f>D428*E428</f>
        <v>0</v>
      </c>
    </row>
    <row r="429" spans="1:6">
      <c r="A429" s="49"/>
      <c r="B429" s="293"/>
      <c r="D429" s="65"/>
      <c r="E429" s="82"/>
      <c r="F429" s="83"/>
    </row>
    <row r="430" spans="1:6" ht="16.2" customHeight="1">
      <c r="A430" s="49"/>
      <c r="B430" s="291" t="s">
        <v>428</v>
      </c>
      <c r="D430" s="65"/>
      <c r="E430" s="82"/>
      <c r="F430" s="83"/>
    </row>
    <row r="431" spans="1:6" ht="172.8">
      <c r="A431" s="49" t="s">
        <v>429</v>
      </c>
      <c r="B431" s="115" t="s">
        <v>430</v>
      </c>
      <c r="C431" s="12" t="s">
        <v>3</v>
      </c>
      <c r="D431" s="64">
        <v>15</v>
      </c>
      <c r="E431" s="78"/>
      <c r="F431" s="83">
        <f>D431*E431</f>
        <v>0</v>
      </c>
    </row>
    <row r="432" spans="1:6">
      <c r="A432" s="49"/>
      <c r="B432" s="115"/>
      <c r="C432" s="12"/>
      <c r="D432" s="64"/>
      <c r="E432" s="78"/>
    </row>
    <row r="433" spans="1:6" ht="28.8">
      <c r="A433" s="49" t="s">
        <v>435</v>
      </c>
      <c r="B433" s="294" t="s">
        <v>411</v>
      </c>
      <c r="C433" s="12" t="s">
        <v>3</v>
      </c>
      <c r="D433" s="64">
        <v>30</v>
      </c>
      <c r="E433" s="78"/>
      <c r="F433" s="83">
        <f>D433*E433</f>
        <v>0</v>
      </c>
    </row>
    <row r="434" spans="1:6">
      <c r="A434" s="49"/>
      <c r="B434" s="37"/>
      <c r="C434" s="12"/>
      <c r="D434" s="64"/>
      <c r="E434" s="78"/>
    </row>
    <row r="435" spans="1:6" ht="43.2">
      <c r="A435" s="49" t="s">
        <v>436</v>
      </c>
      <c r="B435" s="37" t="s">
        <v>412</v>
      </c>
      <c r="C435" s="12" t="s">
        <v>414</v>
      </c>
      <c r="D435" s="64">
        <v>30</v>
      </c>
      <c r="E435" s="78"/>
      <c r="F435" s="83">
        <f>D435*E435</f>
        <v>0</v>
      </c>
    </row>
    <row r="436" spans="1:6">
      <c r="A436" s="49"/>
      <c r="B436" s="37"/>
      <c r="C436" s="12"/>
      <c r="D436" s="64"/>
      <c r="E436" s="78"/>
    </row>
    <row r="437" spans="1:6">
      <c r="A437" s="45" t="str">
        <f>A396</f>
        <v>4.</v>
      </c>
      <c r="B437" s="8" t="str">
        <f>B396</f>
        <v>ZAMJENA VENTILKONVEKTORA</v>
      </c>
      <c r="C437" s="9"/>
      <c r="D437" s="62"/>
      <c r="E437" s="86"/>
      <c r="F437" s="84">
        <f>SUM(F398:F435)</f>
        <v>0</v>
      </c>
    </row>
    <row r="438" spans="1:6">
      <c r="A438" s="49"/>
      <c r="B438" s="37"/>
      <c r="C438" s="12"/>
      <c r="D438" s="64"/>
      <c r="E438" s="78"/>
    </row>
    <row r="439" spans="1:6">
      <c r="A439" s="45" t="s">
        <v>431</v>
      </c>
      <c r="B439" s="8" t="s">
        <v>7</v>
      </c>
      <c r="C439" s="22"/>
      <c r="D439" s="62"/>
      <c r="E439" s="108"/>
      <c r="F439" s="103"/>
    </row>
    <row r="440" spans="1:6">
      <c r="A440" s="50"/>
      <c r="B440" s="13"/>
      <c r="C440" s="20"/>
      <c r="D440" s="65"/>
      <c r="E440" s="87"/>
      <c r="F440" s="88"/>
    </row>
    <row r="441" spans="1:6" ht="28.8">
      <c r="A441" s="47" t="s">
        <v>378</v>
      </c>
      <c r="B441" s="75" t="s">
        <v>75</v>
      </c>
      <c r="C441" s="18" t="s">
        <v>2</v>
      </c>
      <c r="D441" s="65">
        <v>1</v>
      </c>
      <c r="E441" s="82"/>
      <c r="F441" s="83">
        <f>D441*E441</f>
        <v>0</v>
      </c>
    </row>
    <row r="442" spans="1:6">
      <c r="A442" s="47"/>
      <c r="B442" s="17"/>
      <c r="D442" s="65"/>
      <c r="E442" s="82"/>
      <c r="F442" s="83"/>
    </row>
    <row r="443" spans="1:6" ht="28.8">
      <c r="A443" s="47" t="s">
        <v>380</v>
      </c>
      <c r="B443" s="13" t="s">
        <v>74</v>
      </c>
      <c r="C443" s="18" t="s">
        <v>2</v>
      </c>
      <c r="D443" s="67">
        <v>1</v>
      </c>
      <c r="E443" s="82"/>
      <c r="F443" s="83">
        <f>D443*E443</f>
        <v>0</v>
      </c>
    </row>
    <row r="444" spans="1:6">
      <c r="A444" s="47"/>
      <c r="B444" s="13"/>
      <c r="C444" s="20"/>
      <c r="D444" s="65"/>
      <c r="E444" s="82"/>
      <c r="F444" s="83"/>
    </row>
    <row r="445" spans="1:6" ht="102" customHeight="1">
      <c r="A445" s="47" t="s">
        <v>432</v>
      </c>
      <c r="B445" s="122" t="s">
        <v>73</v>
      </c>
      <c r="C445" s="18" t="s">
        <v>2</v>
      </c>
      <c r="D445" s="67">
        <v>1</v>
      </c>
      <c r="E445" s="82"/>
      <c r="F445" s="83">
        <f>D445*E445</f>
        <v>0</v>
      </c>
    </row>
    <row r="446" spans="1:6">
      <c r="A446" s="47"/>
      <c r="B446" s="111"/>
      <c r="E446" s="82"/>
      <c r="F446" s="83"/>
    </row>
    <row r="447" spans="1:6" ht="57.6">
      <c r="A447" s="47" t="s">
        <v>433</v>
      </c>
      <c r="B447" s="21" t="s">
        <v>46</v>
      </c>
      <c r="C447" s="18" t="s">
        <v>8</v>
      </c>
      <c r="D447" s="67">
        <v>1</v>
      </c>
      <c r="E447" s="82"/>
      <c r="F447" s="83">
        <f>D447*E447</f>
        <v>0</v>
      </c>
    </row>
    <row r="448" spans="1:6">
      <c r="A448" s="47"/>
      <c r="B448" s="21"/>
      <c r="E448" s="82"/>
      <c r="F448" s="83"/>
    </row>
    <row r="449" spans="1:6">
      <c r="A449" s="47" t="s">
        <v>434</v>
      </c>
      <c r="B449" s="288" t="s">
        <v>403</v>
      </c>
      <c r="C449" s="126" t="s">
        <v>8</v>
      </c>
      <c r="D449" s="67">
        <v>1</v>
      </c>
      <c r="E449" s="82"/>
      <c r="F449" s="83">
        <f>D449*E449</f>
        <v>0</v>
      </c>
    </row>
    <row r="450" spans="1:6">
      <c r="A450" s="47"/>
      <c r="B450" s="13"/>
      <c r="E450" s="78"/>
    </row>
    <row r="451" spans="1:6">
      <c r="A451" s="45" t="str">
        <f>A439</f>
        <v>5.</v>
      </c>
      <c r="B451" s="8" t="str">
        <f>B439</f>
        <v>OSTALO</v>
      </c>
      <c r="C451" s="9"/>
      <c r="D451" s="68"/>
      <c r="E451" s="89"/>
      <c r="F451" s="84">
        <f>SUM(F440:F450)</f>
        <v>0</v>
      </c>
    </row>
    <row r="452" spans="1:6">
      <c r="B452" s="19"/>
    </row>
    <row r="453" spans="1:6">
      <c r="A453" s="51"/>
      <c r="B453" s="23" t="s">
        <v>40</v>
      </c>
      <c r="C453" s="24"/>
      <c r="D453" s="69"/>
      <c r="E453" s="109"/>
      <c r="F453" s="104"/>
    </row>
    <row r="454" spans="1:6">
      <c r="A454" s="52"/>
      <c r="B454" s="4"/>
      <c r="C454" s="15"/>
      <c r="D454" s="66"/>
      <c r="E454" s="102"/>
      <c r="F454" s="101"/>
    </row>
    <row r="455" spans="1:6">
      <c r="A455" s="10" t="str">
        <f>A119</f>
        <v xml:space="preserve">1. </v>
      </c>
      <c r="B455" s="4" t="str">
        <f>B119</f>
        <v>DEMONTAŽNI RADOVI</v>
      </c>
      <c r="C455" s="15"/>
      <c r="D455" s="66"/>
      <c r="E455" s="102"/>
      <c r="F455" s="101">
        <f>F119</f>
        <v>0</v>
      </c>
    </row>
    <row r="456" spans="1:6">
      <c r="A456" s="10" t="str">
        <f>A277</f>
        <v xml:space="preserve">2. </v>
      </c>
      <c r="B456" s="25" t="str">
        <f>B277</f>
        <v>STROJARNICA - PRIPREMA POTROŠNE TOPLE VODE</v>
      </c>
      <c r="C456" s="15"/>
      <c r="D456" s="66"/>
      <c r="F456" s="101">
        <f>F277</f>
        <v>0</v>
      </c>
    </row>
    <row r="457" spans="1:6">
      <c r="A457" s="10" t="str">
        <f>A394</f>
        <v>3.</v>
      </c>
      <c r="B457" s="4" t="str">
        <f>B394</f>
        <v>DIZALICA TOPLINE, VANJSKI CIJEVNI RAZVOD I ELEMENTI</v>
      </c>
      <c r="C457" s="15"/>
      <c r="D457" s="66"/>
      <c r="E457" s="101"/>
      <c r="F457" s="101">
        <f>F394</f>
        <v>0</v>
      </c>
    </row>
    <row r="458" spans="1:6">
      <c r="A458" s="10" t="str">
        <f>A437</f>
        <v>4.</v>
      </c>
      <c r="B458" s="10" t="str">
        <f>B437</f>
        <v>ZAMJENA VENTILKONVEKTORA</v>
      </c>
      <c r="C458" s="15"/>
      <c r="D458" s="66"/>
      <c r="E458" s="101"/>
      <c r="F458" s="101">
        <f>F437</f>
        <v>0</v>
      </c>
    </row>
    <row r="459" spans="1:6">
      <c r="A459" s="10" t="str">
        <f>A451</f>
        <v>5.</v>
      </c>
      <c r="B459" s="4" t="str">
        <f>B451</f>
        <v>OSTALO</v>
      </c>
      <c r="C459" s="15"/>
      <c r="D459" s="66"/>
      <c r="E459" s="101"/>
      <c r="F459" s="101">
        <f>F451</f>
        <v>0</v>
      </c>
    </row>
    <row r="460" spans="1:6">
      <c r="A460" s="52"/>
      <c r="B460" s="4"/>
      <c r="C460" s="15"/>
      <c r="D460" s="66"/>
      <c r="E460" s="101"/>
      <c r="F460" s="101"/>
    </row>
    <row r="461" spans="1:6">
      <c r="A461" s="51"/>
      <c r="B461" s="26" t="s">
        <v>41</v>
      </c>
      <c r="C461" s="24"/>
      <c r="D461" s="69"/>
      <c r="E461" s="296">
        <f>SUM(F455:F460)</f>
        <v>0</v>
      </c>
      <c r="F461" s="296"/>
    </row>
    <row r="462" spans="1:6">
      <c r="A462" s="53"/>
      <c r="B462" s="4"/>
      <c r="C462" s="15"/>
      <c r="D462" s="66"/>
      <c r="E462" s="102"/>
      <c r="F462" s="101"/>
    </row>
    <row r="463" spans="1:6">
      <c r="B463" s="14" t="s">
        <v>42</v>
      </c>
      <c r="C463" s="15"/>
      <c r="D463" s="66"/>
      <c r="E463" s="119"/>
      <c r="F463" s="119">
        <f>E461*0.25</f>
        <v>0</v>
      </c>
    </row>
    <row r="464" spans="1:6">
      <c r="B464" s="14"/>
      <c r="C464" s="15"/>
      <c r="D464" s="66"/>
      <c r="E464" s="102"/>
      <c r="F464" s="102"/>
    </row>
    <row r="465" spans="1:6">
      <c r="A465" s="51"/>
      <c r="B465" s="26" t="s">
        <v>43</v>
      </c>
      <c r="C465" s="24"/>
      <c r="D465" s="69"/>
      <c r="E465" s="296">
        <f>E461+F463</f>
        <v>0</v>
      </c>
      <c r="F465" s="296"/>
    </row>
    <row r="466" spans="1:6">
      <c r="B466" s="27"/>
      <c r="C466" s="28"/>
      <c r="D466" s="70"/>
      <c r="E466" s="88"/>
      <c r="F466" s="88"/>
    </row>
    <row r="467" spans="1:6">
      <c r="B467" s="27"/>
      <c r="C467" s="28"/>
      <c r="D467" s="70"/>
      <c r="E467" s="88"/>
      <c r="F467" s="88"/>
    </row>
    <row r="468" spans="1:6">
      <c r="B468" s="27"/>
      <c r="C468" s="28"/>
      <c r="D468" s="70"/>
      <c r="E468" s="88"/>
      <c r="F468" s="88"/>
    </row>
    <row r="469" spans="1:6">
      <c r="B469" s="27"/>
      <c r="C469" s="28"/>
      <c r="D469" s="70"/>
      <c r="E469" s="88"/>
      <c r="F469" s="88"/>
    </row>
    <row r="470" spans="1:6">
      <c r="B470" s="27"/>
      <c r="C470" s="28"/>
      <c r="D470" s="70"/>
      <c r="E470" s="88"/>
      <c r="F470" s="88"/>
    </row>
    <row r="471" spans="1:6">
      <c r="B471" s="27"/>
      <c r="C471" s="28"/>
      <c r="D471" s="71"/>
      <c r="E471" s="105"/>
      <c r="F471" s="105"/>
    </row>
    <row r="472" spans="1:6">
      <c r="A472" s="3"/>
      <c r="B472" s="32" t="s">
        <v>171</v>
      </c>
      <c r="C472" s="28"/>
      <c r="E472" s="110" t="s">
        <v>34</v>
      </c>
      <c r="F472" s="88"/>
    </row>
    <row r="473" spans="1:6">
      <c r="A473" s="3"/>
      <c r="B473" s="27"/>
      <c r="C473" s="28"/>
      <c r="D473" s="70"/>
      <c r="E473" s="88"/>
      <c r="F473" s="88"/>
    </row>
  </sheetData>
  <mergeCells count="25">
    <mergeCell ref="C2:D3"/>
    <mergeCell ref="C26:D26"/>
    <mergeCell ref="C11:E12"/>
    <mergeCell ref="A41:F41"/>
    <mergeCell ref="E461:F461"/>
    <mergeCell ref="B73:F73"/>
    <mergeCell ref="D55:F55"/>
    <mergeCell ref="B59:F59"/>
    <mergeCell ref="B65:E65"/>
    <mergeCell ref="B66:E66"/>
    <mergeCell ref="E465:F465"/>
    <mergeCell ref="B60:F60"/>
    <mergeCell ref="B61:E61"/>
    <mergeCell ref="B62:E62"/>
    <mergeCell ref="B63:E63"/>
    <mergeCell ref="B64:E64"/>
    <mergeCell ref="B67:E67"/>
    <mergeCell ref="B68:E68"/>
    <mergeCell ref="B69:F69"/>
    <mergeCell ref="B81:F81"/>
    <mergeCell ref="B83:F83"/>
    <mergeCell ref="B71:F71"/>
    <mergeCell ref="B75:F75"/>
    <mergeCell ref="B77:F77"/>
    <mergeCell ref="B79:F79"/>
  </mergeCells>
  <phoneticPr fontId="94" type="noConversion"/>
  <pageMargins left="0.70866141732283505" right="0.70866141732283505" top="0.74803149606299202" bottom="0.74803149606299202" header="0.31496062992126" footer="0.31496062992126"/>
  <pageSetup paperSize="9" scale="68" fitToHeight="0" orientation="portrait" r:id="rId1"/>
  <headerFooter>
    <oddHeader>&amp;CTROŠKOVNIK STROJARSKIH RADOVA</oddHeader>
    <oddFooter xml:space="preserve">&amp;C&amp;P / &amp;N str.              </oddFooter>
  </headerFooter>
  <rowBreaks count="3" manualBreakCount="3">
    <brk id="55" max="16383" man="1"/>
    <brk id="84" max="16383" man="1"/>
    <brk id="140"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FEF23E-78B3-4219-9ED0-F53C74F22BBF}">
  <sheetPr>
    <tabColor rgb="FFFFC000"/>
    <pageSetUpPr fitToPage="1"/>
  </sheetPr>
  <dimension ref="A1:AB233"/>
  <sheetViews>
    <sheetView view="pageBreakPreview" topLeftCell="A76" zoomScaleNormal="100" zoomScaleSheetLayoutView="100" workbookViewId="0">
      <selection activeCell="D101" sqref="D101"/>
    </sheetView>
  </sheetViews>
  <sheetFormatPr defaultColWidth="9.21875" defaultRowHeight="10.199999999999999"/>
  <cols>
    <col min="1" max="1" width="6.21875" style="138" bestFit="1" customWidth="1"/>
    <col min="2" max="2" width="43.21875" style="280" customWidth="1"/>
    <col min="3" max="3" width="6.5546875" style="275" bestFit="1" customWidth="1"/>
    <col min="4" max="4" width="6.21875" style="169" bestFit="1" customWidth="1"/>
    <col min="5" max="5" width="12.21875" style="287" bestFit="1" customWidth="1"/>
    <col min="6" max="6" width="10.44140625" style="287" bestFit="1" customWidth="1"/>
    <col min="7" max="7" width="8" style="144" bestFit="1" customWidth="1"/>
    <col min="8" max="8" width="9.21875" style="279"/>
    <col min="9" max="9" width="20.77734375" style="279" customWidth="1"/>
    <col min="10" max="10" width="20.77734375" style="280" customWidth="1"/>
    <col min="11" max="16384" width="9.21875" style="279"/>
  </cols>
  <sheetData>
    <row r="1" spans="1:28" s="137" customFormat="1">
      <c r="A1" s="128" t="s">
        <v>331</v>
      </c>
      <c r="B1" s="129" t="s">
        <v>332</v>
      </c>
      <c r="C1" s="130" t="s">
        <v>333</v>
      </c>
      <c r="D1" s="131" t="s">
        <v>334</v>
      </c>
      <c r="E1" s="132" t="s">
        <v>335</v>
      </c>
      <c r="F1" s="133" t="s">
        <v>336</v>
      </c>
      <c r="G1" s="134" t="s">
        <v>337</v>
      </c>
      <c r="H1" s="135"/>
      <c r="I1" s="135"/>
      <c r="J1" s="136"/>
      <c r="K1" s="135"/>
      <c r="L1" s="135"/>
      <c r="M1" s="135"/>
      <c r="N1" s="135"/>
      <c r="O1" s="135"/>
      <c r="P1" s="135"/>
      <c r="Q1" s="135"/>
      <c r="R1" s="135"/>
      <c r="S1" s="135"/>
      <c r="T1" s="135"/>
      <c r="U1" s="135"/>
      <c r="V1" s="135"/>
      <c r="W1" s="135"/>
      <c r="X1" s="135"/>
      <c r="Y1" s="135"/>
      <c r="Z1" s="135"/>
      <c r="AA1" s="135"/>
      <c r="AB1" s="135"/>
    </row>
    <row r="2" spans="1:28" s="135" customFormat="1">
      <c r="A2" s="138"/>
      <c r="B2" s="139"/>
      <c r="C2" s="140"/>
      <c r="D2" s="141"/>
      <c r="E2" s="142"/>
      <c r="F2" s="143"/>
      <c r="G2" s="144"/>
      <c r="J2" s="136"/>
    </row>
    <row r="3" spans="1:28" s="137" customFormat="1">
      <c r="A3" s="145" t="s">
        <v>338</v>
      </c>
      <c r="B3" s="129" t="s">
        <v>339</v>
      </c>
      <c r="C3" s="130"/>
      <c r="D3" s="131"/>
      <c r="E3" s="146"/>
      <c r="F3" s="133"/>
      <c r="G3" s="147"/>
      <c r="H3" s="135"/>
      <c r="I3" s="135"/>
      <c r="J3" s="136"/>
      <c r="K3" s="135"/>
      <c r="L3" s="135"/>
      <c r="M3" s="135"/>
      <c r="N3" s="135"/>
      <c r="O3" s="135"/>
      <c r="P3" s="135"/>
      <c r="Q3" s="135"/>
      <c r="R3" s="135"/>
      <c r="S3" s="135"/>
      <c r="T3" s="135"/>
      <c r="U3" s="135"/>
      <c r="V3" s="135"/>
      <c r="W3" s="135"/>
      <c r="X3" s="135"/>
      <c r="Y3" s="135"/>
      <c r="Z3" s="135"/>
      <c r="AA3" s="135"/>
      <c r="AB3" s="135"/>
    </row>
    <row r="4" spans="1:28" s="137" customFormat="1">
      <c r="A4" s="148"/>
      <c r="B4" s="139"/>
      <c r="C4" s="140"/>
      <c r="D4" s="141"/>
      <c r="E4" s="142"/>
      <c r="F4" s="143"/>
      <c r="G4" s="144"/>
      <c r="H4" s="135"/>
      <c r="I4" s="135"/>
      <c r="J4" s="136"/>
      <c r="K4" s="135"/>
      <c r="L4" s="135"/>
      <c r="M4" s="135"/>
      <c r="N4" s="135"/>
      <c r="O4" s="135"/>
      <c r="P4" s="135"/>
      <c r="Q4" s="135"/>
      <c r="R4" s="135"/>
      <c r="S4" s="135"/>
      <c r="T4" s="135"/>
      <c r="U4" s="135"/>
      <c r="V4" s="135"/>
      <c r="W4" s="135"/>
      <c r="X4" s="135"/>
      <c r="Y4" s="135"/>
      <c r="Z4" s="135"/>
      <c r="AA4" s="135"/>
      <c r="AB4" s="135"/>
    </row>
    <row r="5" spans="1:28" s="156" customFormat="1">
      <c r="A5" s="149" t="s">
        <v>340</v>
      </c>
      <c r="B5" s="150" t="s">
        <v>341</v>
      </c>
      <c r="C5" s="151"/>
      <c r="D5" s="152"/>
      <c r="E5" s="153"/>
      <c r="F5" s="154"/>
      <c r="G5" s="155"/>
      <c r="J5" s="157"/>
    </row>
    <row r="6" spans="1:28" s="156" customFormat="1">
      <c r="A6" s="158"/>
      <c r="B6" s="159"/>
      <c r="C6" s="160"/>
      <c r="D6" s="161"/>
      <c r="E6" s="162"/>
      <c r="F6" s="162"/>
      <c r="G6" s="163"/>
      <c r="J6" s="157"/>
    </row>
    <row r="7" spans="1:28" s="156" customFormat="1" ht="61.2">
      <c r="A7" s="164" t="s">
        <v>50</v>
      </c>
      <c r="B7" s="165" t="s">
        <v>342</v>
      </c>
      <c r="C7" s="166" t="s">
        <v>343</v>
      </c>
      <c r="D7" s="161">
        <v>1</v>
      </c>
      <c r="E7" s="167"/>
      <c r="F7" s="168">
        <f t="shared" ref="F7" si="0">D7*E7</f>
        <v>0</v>
      </c>
      <c r="G7" s="163"/>
      <c r="J7" s="157"/>
    </row>
    <row r="8" spans="1:28" s="156" customFormat="1" ht="301.95" customHeight="1">
      <c r="A8" s="164"/>
      <c r="B8" s="165"/>
      <c r="C8" s="166"/>
      <c r="D8" s="169"/>
      <c r="E8" s="170"/>
      <c r="F8" s="168"/>
      <c r="G8" s="171"/>
    </row>
    <row r="9" spans="1:28" s="135" customFormat="1">
      <c r="A9" s="172"/>
      <c r="B9" s="173" t="s">
        <v>344</v>
      </c>
      <c r="C9" s="174"/>
      <c r="D9" s="175"/>
      <c r="E9" s="176"/>
      <c r="F9" s="177">
        <f>SUM(F7:F8)</f>
        <v>0</v>
      </c>
      <c r="G9" s="178"/>
      <c r="J9" s="136"/>
    </row>
    <row r="10" spans="1:28" s="135" customFormat="1">
      <c r="A10" s="148"/>
      <c r="B10" s="139"/>
      <c r="C10" s="140"/>
      <c r="D10" s="141"/>
      <c r="E10" s="142"/>
      <c r="F10" s="143"/>
      <c r="G10" s="144"/>
      <c r="J10" s="136"/>
    </row>
    <row r="11" spans="1:28" s="188" customFormat="1">
      <c r="A11" s="179" t="s">
        <v>345</v>
      </c>
      <c r="B11" s="180" t="s">
        <v>346</v>
      </c>
      <c r="C11" s="181"/>
      <c r="D11" s="182"/>
      <c r="E11" s="183"/>
      <c r="F11" s="184"/>
      <c r="G11" s="185"/>
      <c r="H11" s="186"/>
      <c r="I11" s="186"/>
      <c r="J11" s="187"/>
      <c r="K11" s="186"/>
      <c r="L11" s="186"/>
      <c r="M11" s="186"/>
      <c r="N11" s="186"/>
      <c r="O11" s="186"/>
      <c r="P11" s="186"/>
      <c r="Q11" s="186"/>
      <c r="R11" s="186"/>
      <c r="S11" s="186"/>
      <c r="T11" s="186"/>
      <c r="U11" s="186"/>
      <c r="V11" s="186"/>
      <c r="W11" s="186"/>
      <c r="X11" s="186"/>
      <c r="Y11" s="186"/>
      <c r="Z11" s="186"/>
      <c r="AA11" s="186"/>
      <c r="AB11" s="186"/>
    </row>
    <row r="12" spans="1:28" s="135" customFormat="1">
      <c r="A12" s="189"/>
      <c r="B12" s="190"/>
      <c r="C12" s="166"/>
      <c r="D12" s="169"/>
      <c r="E12" s="168"/>
      <c r="F12" s="168"/>
      <c r="G12" s="191"/>
      <c r="J12" s="136"/>
    </row>
    <row r="13" spans="1:28" s="194" customFormat="1">
      <c r="A13" s="192"/>
      <c r="B13" s="190"/>
      <c r="C13" s="193"/>
      <c r="G13" s="195"/>
    </row>
    <row r="14" spans="1:28" s="197" customFormat="1">
      <c r="A14" s="164"/>
      <c r="B14" s="187"/>
      <c r="C14" s="166"/>
      <c r="D14" s="169"/>
      <c r="E14" s="168"/>
      <c r="F14" s="168"/>
      <c r="G14" s="196"/>
      <c r="H14" s="135"/>
      <c r="I14" s="135"/>
      <c r="J14" s="136"/>
      <c r="K14" s="135"/>
      <c r="L14" s="135"/>
      <c r="M14" s="135"/>
      <c r="N14" s="135"/>
      <c r="O14" s="135"/>
      <c r="P14" s="135"/>
      <c r="Q14" s="135"/>
      <c r="R14" s="135"/>
      <c r="S14" s="135"/>
      <c r="T14" s="135"/>
      <c r="U14" s="135"/>
      <c r="V14" s="135"/>
      <c r="W14" s="135"/>
      <c r="X14" s="135"/>
      <c r="Y14" s="135"/>
      <c r="Z14" s="135"/>
      <c r="AA14" s="135"/>
      <c r="AB14" s="135"/>
    </row>
    <row r="15" spans="1:28" s="135" customFormat="1">
      <c r="A15" s="164" t="s">
        <v>58</v>
      </c>
      <c r="B15" s="187" t="s">
        <v>347</v>
      </c>
      <c r="C15" s="166"/>
      <c r="D15" s="169"/>
      <c r="E15" s="168"/>
      <c r="F15" s="168"/>
      <c r="G15" s="196"/>
      <c r="J15" s="136"/>
    </row>
    <row r="16" spans="1:28" s="202" customFormat="1" ht="132.6">
      <c r="A16" s="189"/>
      <c r="B16" s="198" t="s">
        <v>348</v>
      </c>
      <c r="C16" s="199"/>
      <c r="D16" s="200"/>
      <c r="E16" s="201"/>
      <c r="F16" s="168"/>
      <c r="G16" s="191"/>
      <c r="J16" s="165"/>
    </row>
    <row r="17" spans="1:28" s="202" customFormat="1" ht="20.399999999999999">
      <c r="A17" s="189"/>
      <c r="B17" s="203" t="s">
        <v>349</v>
      </c>
      <c r="C17" s="199"/>
      <c r="D17" s="200"/>
      <c r="E17" s="201"/>
      <c r="F17" s="168"/>
      <c r="G17" s="191"/>
      <c r="J17" s="165"/>
    </row>
    <row r="18" spans="1:28" s="135" customFormat="1" ht="61.2">
      <c r="A18" s="189"/>
      <c r="B18" s="203" t="s">
        <v>350</v>
      </c>
      <c r="C18" s="160"/>
      <c r="D18" s="161"/>
      <c r="E18" s="167"/>
      <c r="F18" s="168"/>
      <c r="G18" s="191"/>
      <c r="J18" s="136"/>
    </row>
    <row r="19" spans="1:28" s="194" customFormat="1" ht="20.399999999999999">
      <c r="A19" s="189"/>
      <c r="B19" s="203" t="s">
        <v>351</v>
      </c>
      <c r="C19" s="160" t="s">
        <v>2</v>
      </c>
      <c r="D19" s="161">
        <v>2</v>
      </c>
      <c r="E19" s="167"/>
      <c r="F19" s="168">
        <f t="shared" ref="F19:F21" si="1">D19*E19</f>
        <v>0</v>
      </c>
      <c r="G19" s="191"/>
      <c r="J19" s="204"/>
    </row>
    <row r="20" spans="1:28" s="194" customFormat="1" ht="20.399999999999999">
      <c r="A20" s="192"/>
      <c r="B20" s="190" t="s">
        <v>352</v>
      </c>
      <c r="C20" s="160" t="s">
        <v>2</v>
      </c>
      <c r="D20" s="169">
        <v>4</v>
      </c>
      <c r="E20" s="170"/>
      <c r="F20" s="168">
        <f t="shared" si="1"/>
        <v>0</v>
      </c>
      <c r="G20" s="195"/>
    </row>
    <row r="21" spans="1:28" s="194" customFormat="1">
      <c r="A21" s="192"/>
      <c r="B21" s="190" t="s">
        <v>353</v>
      </c>
      <c r="C21" s="160" t="s">
        <v>2</v>
      </c>
      <c r="D21" s="169">
        <v>2</v>
      </c>
      <c r="E21" s="170"/>
      <c r="F21" s="168">
        <f t="shared" si="1"/>
        <v>0</v>
      </c>
      <c r="G21" s="195"/>
    </row>
    <row r="22" spans="1:28" s="135" customFormat="1" ht="30.6">
      <c r="A22" s="189"/>
      <c r="B22" s="205" t="s">
        <v>354</v>
      </c>
      <c r="C22" s="166"/>
      <c r="D22" s="169"/>
      <c r="E22" s="168"/>
      <c r="F22" s="168"/>
      <c r="G22" s="191"/>
      <c r="J22" s="136"/>
    </row>
    <row r="23" spans="1:28" s="135" customFormat="1" ht="20.399999999999999">
      <c r="A23" s="189"/>
      <c r="B23" s="205" t="s">
        <v>355</v>
      </c>
      <c r="C23" s="166" t="s">
        <v>2</v>
      </c>
      <c r="D23" s="169">
        <v>1</v>
      </c>
      <c r="E23" s="168"/>
      <c r="F23" s="168">
        <f t="shared" ref="F23" si="2">D23*E23</f>
        <v>0</v>
      </c>
      <c r="G23" s="191"/>
      <c r="J23" s="136"/>
    </row>
    <row r="24" spans="1:28" s="211" customFormat="1">
      <c r="A24" s="164"/>
      <c r="B24" s="206" t="s">
        <v>336</v>
      </c>
      <c r="C24" s="207" t="s">
        <v>2</v>
      </c>
      <c r="D24" s="208">
        <v>1</v>
      </c>
      <c r="E24" s="209">
        <f>SUM(F19:F23)</f>
        <v>0</v>
      </c>
      <c r="F24" s="209">
        <f>D24*E24</f>
        <v>0</v>
      </c>
      <c r="G24" s="210"/>
    </row>
    <row r="25" spans="1:28" s="211" customFormat="1">
      <c r="A25" s="164"/>
      <c r="B25" s="212"/>
      <c r="C25" s="207"/>
      <c r="D25" s="208"/>
      <c r="E25" s="209"/>
      <c r="F25" s="209"/>
      <c r="G25" s="210"/>
    </row>
    <row r="26" spans="1:28" s="135" customFormat="1">
      <c r="A26" s="172"/>
      <c r="B26" s="173" t="s">
        <v>356</v>
      </c>
      <c r="C26" s="174"/>
      <c r="D26" s="175"/>
      <c r="E26" s="176"/>
      <c r="F26" s="177">
        <f>F24</f>
        <v>0</v>
      </c>
      <c r="G26" s="178"/>
      <c r="J26" s="136"/>
    </row>
    <row r="27" spans="1:28" s="197" customFormat="1">
      <c r="A27" s="189"/>
      <c r="B27" s="187"/>
      <c r="C27" s="140"/>
      <c r="D27" s="169"/>
      <c r="E27" s="168"/>
      <c r="F27" s="143"/>
      <c r="G27" s="144"/>
      <c r="H27" s="135"/>
      <c r="I27" s="135"/>
      <c r="J27" s="136"/>
      <c r="K27" s="135"/>
      <c r="L27" s="135"/>
      <c r="M27" s="135"/>
      <c r="N27" s="135"/>
      <c r="O27" s="135"/>
      <c r="P27" s="135"/>
      <c r="Q27" s="135"/>
      <c r="R27" s="135"/>
      <c r="S27" s="135"/>
      <c r="T27" s="135"/>
      <c r="U27" s="135"/>
      <c r="V27" s="135"/>
      <c r="W27" s="135"/>
      <c r="X27" s="135"/>
      <c r="Y27" s="135"/>
      <c r="Z27" s="135"/>
      <c r="AA27" s="135"/>
      <c r="AB27" s="135"/>
    </row>
    <row r="28" spans="1:28" s="197" customFormat="1">
      <c r="A28" s="189"/>
      <c r="B28" s="187"/>
      <c r="C28" s="140"/>
      <c r="D28" s="169"/>
      <c r="E28" s="168"/>
      <c r="F28" s="143"/>
      <c r="G28" s="144"/>
      <c r="H28" s="135"/>
      <c r="I28" s="135"/>
      <c r="J28" s="136"/>
      <c r="K28" s="135"/>
      <c r="L28" s="135"/>
      <c r="M28" s="135"/>
      <c r="N28" s="135"/>
      <c r="O28" s="135"/>
      <c r="P28" s="135"/>
      <c r="Q28" s="135"/>
      <c r="R28" s="135"/>
      <c r="S28" s="135"/>
      <c r="T28" s="135"/>
      <c r="U28" s="135"/>
      <c r="V28" s="135"/>
      <c r="W28" s="135"/>
      <c r="X28" s="135"/>
      <c r="Y28" s="135"/>
      <c r="Z28" s="135"/>
      <c r="AA28" s="135"/>
      <c r="AB28" s="135"/>
    </row>
    <row r="29" spans="1:28" s="214" customFormat="1">
      <c r="A29" s="149" t="s">
        <v>357</v>
      </c>
      <c r="B29" s="150" t="s">
        <v>358</v>
      </c>
      <c r="C29" s="151"/>
      <c r="D29" s="152"/>
      <c r="E29" s="153"/>
      <c r="F29" s="154"/>
      <c r="G29" s="213"/>
      <c r="J29" s="215"/>
    </row>
    <row r="30" spans="1:28" s="156" customFormat="1" ht="61.2">
      <c r="A30" s="158"/>
      <c r="B30" s="205" t="s">
        <v>359</v>
      </c>
      <c r="C30" s="216"/>
      <c r="D30" s="217"/>
      <c r="E30" s="218"/>
      <c r="F30" s="162"/>
      <c r="G30" s="219"/>
      <c r="J30" s="157"/>
    </row>
    <row r="31" spans="1:28" s="156" customFormat="1">
      <c r="A31" s="158"/>
      <c r="B31" s="220" t="s">
        <v>360</v>
      </c>
      <c r="C31" s="216"/>
      <c r="D31" s="217"/>
      <c r="E31" s="218"/>
      <c r="F31" s="162"/>
      <c r="G31" s="219"/>
      <c r="J31" s="157"/>
    </row>
    <row r="32" spans="1:28" s="156" customFormat="1" ht="13.2" customHeight="1">
      <c r="A32" s="164" t="s">
        <v>158</v>
      </c>
      <c r="B32" s="205" t="s">
        <v>361</v>
      </c>
      <c r="C32" s="166" t="s">
        <v>4</v>
      </c>
      <c r="D32" s="169">
        <v>720</v>
      </c>
      <c r="E32" s="168"/>
      <c r="F32" s="168">
        <f t="shared" ref="F32:F35" si="3">D32*E32</f>
        <v>0</v>
      </c>
      <c r="G32" s="163"/>
      <c r="J32" s="157"/>
    </row>
    <row r="33" spans="1:28" s="156" customFormat="1" ht="13.2" customHeight="1">
      <c r="A33" s="164" t="s">
        <v>159</v>
      </c>
      <c r="B33" s="205" t="s">
        <v>362</v>
      </c>
      <c r="C33" s="166" t="s">
        <v>4</v>
      </c>
      <c r="D33" s="169">
        <v>720</v>
      </c>
      <c r="E33" s="168"/>
      <c r="F33" s="168">
        <f t="shared" si="3"/>
        <v>0</v>
      </c>
      <c r="G33" s="163"/>
      <c r="J33" s="157"/>
    </row>
    <row r="34" spans="1:28" s="156" customFormat="1" ht="81.599999999999994">
      <c r="A34" s="164" t="s">
        <v>68</v>
      </c>
      <c r="B34" s="205" t="s">
        <v>363</v>
      </c>
      <c r="C34" s="166" t="s">
        <v>4</v>
      </c>
      <c r="D34" s="169">
        <v>40</v>
      </c>
      <c r="E34" s="168"/>
      <c r="F34" s="168">
        <f t="shared" si="3"/>
        <v>0</v>
      </c>
      <c r="G34" s="219"/>
      <c r="J34" s="157"/>
    </row>
    <row r="35" spans="1:28" s="156" customFormat="1" ht="20.399999999999999">
      <c r="A35" s="164" t="s">
        <v>69</v>
      </c>
      <c r="B35" s="221" t="s">
        <v>364</v>
      </c>
      <c r="C35" s="166" t="s">
        <v>3</v>
      </c>
      <c r="D35" s="169">
        <v>2</v>
      </c>
      <c r="E35" s="168"/>
      <c r="F35" s="168">
        <f t="shared" si="3"/>
        <v>0</v>
      </c>
      <c r="G35" s="219"/>
      <c r="J35" s="157"/>
    </row>
    <row r="36" spans="1:28" s="223" customFormat="1">
      <c r="A36" s="158"/>
      <c r="B36" s="222"/>
      <c r="C36" s="216"/>
      <c r="D36" s="217"/>
      <c r="E36" s="162"/>
      <c r="F36" s="162"/>
      <c r="G36" s="219"/>
      <c r="H36" s="156"/>
      <c r="I36" s="156"/>
      <c r="J36" s="157"/>
      <c r="K36" s="156"/>
      <c r="L36" s="156"/>
      <c r="M36" s="156"/>
      <c r="N36" s="156"/>
      <c r="O36" s="156"/>
      <c r="P36" s="156"/>
      <c r="Q36" s="156"/>
      <c r="R36" s="156"/>
      <c r="S36" s="156"/>
      <c r="T36" s="156"/>
      <c r="U36" s="156"/>
      <c r="V36" s="156"/>
      <c r="W36" s="156"/>
      <c r="X36" s="156"/>
      <c r="Y36" s="156"/>
      <c r="Z36" s="156"/>
      <c r="AA36" s="156"/>
      <c r="AB36" s="156"/>
    </row>
    <row r="37" spans="1:28" s="197" customFormat="1">
      <c r="A37" s="172"/>
      <c r="B37" s="224" t="s">
        <v>365</v>
      </c>
      <c r="C37" s="225"/>
      <c r="D37" s="224"/>
      <c r="E37" s="224"/>
      <c r="F37" s="177">
        <f>SUM(F31:F36)</f>
        <v>0</v>
      </c>
      <c r="G37" s="219"/>
      <c r="H37" s="135"/>
      <c r="I37" s="135"/>
      <c r="J37" s="136"/>
      <c r="K37" s="135"/>
      <c r="L37" s="135"/>
      <c r="M37" s="135"/>
      <c r="N37" s="135"/>
      <c r="O37" s="135"/>
      <c r="P37" s="135"/>
      <c r="Q37" s="135"/>
      <c r="R37" s="135"/>
      <c r="S37" s="135"/>
      <c r="T37" s="135"/>
      <c r="U37" s="135"/>
      <c r="V37" s="135"/>
      <c r="W37" s="135"/>
      <c r="X37" s="135"/>
      <c r="Y37" s="135"/>
      <c r="Z37" s="135"/>
      <c r="AA37" s="135"/>
      <c r="AB37" s="135"/>
    </row>
    <row r="38" spans="1:28" s="226" customFormat="1">
      <c r="A38" s="189"/>
      <c r="B38" s="187"/>
      <c r="C38" s="140"/>
      <c r="D38" s="169"/>
      <c r="E38" s="168"/>
      <c r="F38" s="143"/>
      <c r="G38" s="144"/>
      <c r="H38" s="186"/>
      <c r="I38" s="186"/>
      <c r="J38" s="187"/>
      <c r="K38" s="186"/>
      <c r="L38" s="186"/>
      <c r="M38" s="186"/>
      <c r="N38" s="186"/>
      <c r="O38" s="186"/>
      <c r="P38" s="186"/>
      <c r="Q38" s="186"/>
      <c r="R38" s="186"/>
      <c r="S38" s="186"/>
      <c r="T38" s="186"/>
      <c r="U38" s="186"/>
      <c r="V38" s="186"/>
      <c r="W38" s="186"/>
      <c r="X38" s="186"/>
      <c r="Y38" s="186"/>
      <c r="Z38" s="186"/>
      <c r="AA38" s="186"/>
      <c r="AB38" s="186"/>
    </row>
    <row r="39" spans="1:28" s="135" customFormat="1" ht="20.399999999999999">
      <c r="A39" s="227" t="s">
        <v>366</v>
      </c>
      <c r="B39" s="150" t="s">
        <v>367</v>
      </c>
      <c r="C39" s="151"/>
      <c r="D39" s="150"/>
      <c r="E39" s="150"/>
      <c r="F39" s="150"/>
      <c r="G39" s="228"/>
      <c r="J39" s="136"/>
    </row>
    <row r="40" spans="1:28" s="156" customFormat="1">
      <c r="A40" s="158"/>
      <c r="B40" s="220" t="s">
        <v>368</v>
      </c>
      <c r="C40" s="216"/>
      <c r="D40" s="217"/>
      <c r="E40" s="218"/>
      <c r="F40" s="162"/>
      <c r="G40" s="219"/>
      <c r="J40" s="157"/>
    </row>
    <row r="41" spans="1:28" s="230" customFormat="1" ht="51">
      <c r="A41" s="164" t="s">
        <v>298</v>
      </c>
      <c r="B41" s="205" t="s">
        <v>369</v>
      </c>
      <c r="C41" s="229" t="s">
        <v>4</v>
      </c>
      <c r="D41" s="166">
        <v>80</v>
      </c>
      <c r="E41" s="168"/>
      <c r="F41" s="168">
        <f t="shared" ref="F41" si="4">$D41*E41</f>
        <v>0</v>
      </c>
    </row>
    <row r="42" spans="1:28" s="135" customFormat="1" ht="51">
      <c r="A42" s="164" t="s">
        <v>299</v>
      </c>
      <c r="B42" s="205" t="s">
        <v>370</v>
      </c>
      <c r="C42" s="229" t="s">
        <v>3</v>
      </c>
      <c r="D42" s="166">
        <v>30</v>
      </c>
      <c r="E42" s="168"/>
      <c r="F42" s="168">
        <f>D42*E42</f>
        <v>0</v>
      </c>
      <c r="G42" s="144"/>
      <c r="J42" s="136"/>
    </row>
    <row r="43" spans="1:28" s="135" customFormat="1" ht="15" customHeight="1">
      <c r="A43" s="164" t="s">
        <v>300</v>
      </c>
      <c r="B43" s="165" t="s">
        <v>371</v>
      </c>
      <c r="C43" s="166" t="s">
        <v>4</v>
      </c>
      <c r="D43" s="169">
        <v>100</v>
      </c>
      <c r="E43" s="168"/>
      <c r="F43" s="168">
        <f t="shared" ref="F43:F45" si="5">D43*E43</f>
        <v>0</v>
      </c>
      <c r="G43" s="144"/>
      <c r="J43" s="136"/>
    </row>
    <row r="44" spans="1:28" s="135" customFormat="1" ht="15" customHeight="1">
      <c r="A44" s="164" t="s">
        <v>301</v>
      </c>
      <c r="B44" s="165" t="s">
        <v>372</v>
      </c>
      <c r="C44" s="166" t="s">
        <v>4</v>
      </c>
      <c r="D44" s="169">
        <v>12</v>
      </c>
      <c r="E44" s="168"/>
      <c r="F44" s="168">
        <f t="shared" si="5"/>
        <v>0</v>
      </c>
      <c r="G44" s="144"/>
      <c r="J44" s="136"/>
    </row>
    <row r="45" spans="1:28" s="135" customFormat="1" ht="20.399999999999999">
      <c r="A45" s="164" t="s">
        <v>373</v>
      </c>
      <c r="B45" s="165" t="s">
        <v>374</v>
      </c>
      <c r="C45" s="166" t="s">
        <v>3</v>
      </c>
      <c r="D45" s="169">
        <v>60</v>
      </c>
      <c r="E45" s="168"/>
      <c r="F45" s="168">
        <f t="shared" si="5"/>
        <v>0</v>
      </c>
      <c r="G45" s="144"/>
      <c r="J45" s="136"/>
    </row>
    <row r="46" spans="1:28" s="135" customFormat="1">
      <c r="A46" s="189"/>
      <c r="B46" s="169"/>
      <c r="C46" s="229"/>
      <c r="D46" s="200"/>
      <c r="E46" s="201"/>
      <c r="F46" s="168"/>
      <c r="G46" s="144"/>
      <c r="J46" s="136"/>
    </row>
    <row r="47" spans="1:28" s="135" customFormat="1">
      <c r="A47" s="172"/>
      <c r="B47" s="224" t="s">
        <v>375</v>
      </c>
      <c r="C47" s="225"/>
      <c r="D47" s="224"/>
      <c r="E47" s="224"/>
      <c r="F47" s="177">
        <f>SUM(F41:F46)</f>
        <v>0</v>
      </c>
      <c r="G47" s="219"/>
      <c r="J47" s="136"/>
    </row>
    <row r="48" spans="1:28" s="135" customFormat="1">
      <c r="A48" s="231"/>
      <c r="B48" s="187"/>
      <c r="C48" s="140"/>
      <c r="D48" s="169"/>
      <c r="E48" s="168"/>
      <c r="F48" s="143"/>
      <c r="G48" s="144"/>
      <c r="J48" s="136"/>
    </row>
    <row r="49" spans="1:10" s="234" customFormat="1">
      <c r="A49" s="232"/>
      <c r="B49" s="215"/>
      <c r="C49" s="233"/>
      <c r="D49" s="215"/>
      <c r="E49" s="215"/>
      <c r="F49" s="215"/>
      <c r="G49" s="163"/>
      <c r="J49" s="235"/>
    </row>
    <row r="50" spans="1:10" s="234" customFormat="1">
      <c r="A50" s="232"/>
      <c r="B50" s="215"/>
      <c r="C50" s="233"/>
      <c r="D50" s="215"/>
      <c r="E50" s="215"/>
      <c r="F50" s="215"/>
      <c r="G50" s="163"/>
      <c r="J50" s="235"/>
    </row>
    <row r="51" spans="1:10" s="135" customFormat="1">
      <c r="A51" s="227" t="s">
        <v>376</v>
      </c>
      <c r="B51" s="150" t="s">
        <v>377</v>
      </c>
      <c r="C51" s="151"/>
      <c r="D51" s="150"/>
      <c r="E51" s="150"/>
      <c r="F51" s="150"/>
      <c r="G51" s="228"/>
      <c r="J51" s="136"/>
    </row>
    <row r="52" spans="1:10" s="234" customFormat="1">
      <c r="A52" s="236"/>
      <c r="B52" s="215"/>
      <c r="C52" s="237"/>
      <c r="D52" s="238"/>
      <c r="E52" s="215"/>
      <c r="F52" s="239"/>
      <c r="G52" s="163"/>
      <c r="J52" s="235"/>
    </row>
    <row r="53" spans="1:10" s="234" customFormat="1" ht="81" customHeight="1">
      <c r="A53" s="164" t="s">
        <v>378</v>
      </c>
      <c r="B53" s="240" t="s">
        <v>379</v>
      </c>
      <c r="C53" s="166" t="s">
        <v>3</v>
      </c>
      <c r="D53" s="241">
        <v>1</v>
      </c>
      <c r="E53" s="242"/>
      <c r="F53" s="243">
        <f t="shared" ref="F53:F54" si="6">$D53*E53</f>
        <v>0</v>
      </c>
      <c r="G53" s="163"/>
      <c r="J53" s="235"/>
    </row>
    <row r="54" spans="1:10" s="234" customFormat="1" ht="51">
      <c r="A54" s="164" t="s">
        <v>380</v>
      </c>
      <c r="B54" s="240" t="s">
        <v>381</v>
      </c>
      <c r="C54" s="166" t="s">
        <v>4</v>
      </c>
      <c r="D54" s="241">
        <v>250</v>
      </c>
      <c r="E54" s="242"/>
      <c r="F54" s="243">
        <f t="shared" si="6"/>
        <v>0</v>
      </c>
      <c r="G54" s="163"/>
      <c r="J54" s="235"/>
    </row>
    <row r="55" spans="1:10" s="234" customFormat="1">
      <c r="A55" s="236"/>
      <c r="B55" s="215"/>
      <c r="C55" s="237"/>
      <c r="D55" s="238"/>
      <c r="E55" s="215"/>
      <c r="F55" s="239"/>
      <c r="G55" s="163"/>
      <c r="J55" s="235"/>
    </row>
    <row r="56" spans="1:10" s="234" customFormat="1">
      <c r="A56" s="244"/>
      <c r="B56" s="245" t="s">
        <v>382</v>
      </c>
      <c r="C56" s="246"/>
      <c r="D56" s="247"/>
      <c r="E56" s="248"/>
      <c r="F56" s="249">
        <f>SUM(F53:F55)</f>
        <v>0</v>
      </c>
      <c r="G56" s="250"/>
      <c r="J56" s="235"/>
    </row>
    <row r="57" spans="1:10" s="234" customFormat="1">
      <c r="A57" s="236"/>
      <c r="B57" s="215"/>
      <c r="C57" s="237"/>
      <c r="D57" s="238"/>
      <c r="E57" s="215"/>
      <c r="F57" s="239"/>
      <c r="G57" s="163"/>
      <c r="J57" s="235"/>
    </row>
    <row r="58" spans="1:10" s="234" customFormat="1">
      <c r="A58" s="236"/>
      <c r="B58" s="215"/>
      <c r="C58" s="237"/>
      <c r="D58" s="238"/>
      <c r="E58" s="215"/>
      <c r="F58" s="239"/>
      <c r="G58" s="163"/>
      <c r="J58" s="235"/>
    </row>
    <row r="59" spans="1:10" s="156" customFormat="1">
      <c r="A59" s="236"/>
      <c r="B59" s="215"/>
      <c r="C59" s="237"/>
      <c r="D59" s="161"/>
      <c r="E59" s="251"/>
      <c r="F59" s="239"/>
      <c r="G59" s="171"/>
    </row>
    <row r="60" spans="1:10" s="156" customFormat="1">
      <c r="A60" s="149" t="s">
        <v>383</v>
      </c>
      <c r="B60" s="150" t="s">
        <v>384</v>
      </c>
      <c r="C60" s="151"/>
      <c r="D60" s="152"/>
      <c r="E60" s="153"/>
      <c r="F60" s="154"/>
      <c r="G60" s="155"/>
      <c r="J60" s="157"/>
    </row>
    <row r="61" spans="1:10" s="156" customFormat="1">
      <c r="A61" s="158"/>
      <c r="B61" s="252"/>
      <c r="C61" s="229"/>
      <c r="D61" s="161"/>
      <c r="E61" s="162"/>
      <c r="F61" s="162"/>
      <c r="G61" s="163"/>
      <c r="J61" s="157"/>
    </row>
    <row r="62" spans="1:10" s="156" customFormat="1">
      <c r="A62" s="158"/>
      <c r="B62" s="159" t="s">
        <v>385</v>
      </c>
      <c r="C62" s="160"/>
      <c r="D62" s="161"/>
      <c r="E62" s="162"/>
      <c r="F62" s="162"/>
      <c r="G62" s="163"/>
      <c r="J62" s="157"/>
    </row>
    <row r="63" spans="1:10" s="156" customFormat="1" ht="20.399999999999999">
      <c r="A63" s="164" t="s">
        <v>386</v>
      </c>
      <c r="B63" s="253" t="s">
        <v>387</v>
      </c>
      <c r="C63" s="229"/>
      <c r="D63" s="161"/>
      <c r="E63" s="162"/>
      <c r="F63" s="162"/>
      <c r="G63" s="163"/>
      <c r="J63" s="157"/>
    </row>
    <row r="64" spans="1:10" s="234" customFormat="1" ht="30.6">
      <c r="A64" s="158"/>
      <c r="B64" s="254" t="s">
        <v>388</v>
      </c>
      <c r="C64" s="160"/>
      <c r="D64" s="161"/>
      <c r="E64" s="162"/>
      <c r="F64" s="162"/>
      <c r="G64" s="163"/>
      <c r="J64" s="235"/>
    </row>
    <row r="65" spans="1:10" s="156" customFormat="1">
      <c r="A65" s="158"/>
      <c r="B65" s="254" t="s">
        <v>389</v>
      </c>
      <c r="C65" s="160"/>
      <c r="D65" s="161"/>
      <c r="E65" s="162"/>
      <c r="F65" s="162"/>
      <c r="G65" s="163"/>
      <c r="J65" s="157"/>
    </row>
    <row r="66" spans="1:10" s="156" customFormat="1">
      <c r="A66" s="158"/>
      <c r="B66" s="254" t="s">
        <v>390</v>
      </c>
      <c r="C66" s="160"/>
      <c r="D66" s="161"/>
      <c r="E66" s="162"/>
      <c r="F66" s="162"/>
      <c r="G66" s="163"/>
      <c r="J66" s="157"/>
    </row>
    <row r="67" spans="1:10" s="156" customFormat="1" ht="20.399999999999999">
      <c r="A67" s="158"/>
      <c r="B67" s="254" t="s">
        <v>391</v>
      </c>
      <c r="C67" s="160"/>
      <c r="D67" s="161"/>
      <c r="E67" s="162"/>
      <c r="F67" s="162"/>
      <c r="G67" s="163"/>
      <c r="J67" s="157"/>
    </row>
    <row r="68" spans="1:10" s="156" customFormat="1">
      <c r="A68" s="158"/>
      <c r="B68" s="254" t="s">
        <v>392</v>
      </c>
      <c r="C68" s="160"/>
      <c r="D68" s="161"/>
      <c r="E68" s="162"/>
      <c r="F68" s="162"/>
      <c r="G68" s="163"/>
      <c r="J68" s="157"/>
    </row>
    <row r="69" spans="1:10" s="156" customFormat="1">
      <c r="A69" s="158"/>
      <c r="B69" s="254" t="s">
        <v>393</v>
      </c>
      <c r="C69" s="229" t="s">
        <v>394</v>
      </c>
      <c r="D69" s="161">
        <v>1</v>
      </c>
      <c r="E69" s="162"/>
      <c r="F69" s="162">
        <f t="shared" ref="F69" si="7">D69*E69</f>
        <v>0</v>
      </c>
      <c r="G69" s="163"/>
      <c r="J69" s="157"/>
    </row>
    <row r="70" spans="1:10" s="156" customFormat="1">
      <c r="A70" s="158"/>
      <c r="B70" s="255"/>
      <c r="C70" s="160"/>
      <c r="D70" s="161"/>
      <c r="E70" s="162"/>
      <c r="F70" s="162"/>
      <c r="G70" s="163"/>
      <c r="J70" s="157"/>
    </row>
    <row r="71" spans="1:10" s="234" customFormat="1">
      <c r="A71" s="244"/>
      <c r="B71" s="245" t="s">
        <v>395</v>
      </c>
      <c r="C71" s="246"/>
      <c r="D71" s="247"/>
      <c r="E71" s="248"/>
      <c r="F71" s="249">
        <f>SUM(F61:F70)</f>
        <v>0</v>
      </c>
      <c r="G71" s="250"/>
      <c r="J71" s="235"/>
    </row>
    <row r="72" spans="1:10" s="186" customFormat="1">
      <c r="A72" s="158"/>
      <c r="B72" s="215"/>
      <c r="C72" s="237"/>
      <c r="D72" s="161"/>
      <c r="E72" s="162"/>
      <c r="F72" s="256"/>
      <c r="G72" s="163"/>
      <c r="J72" s="187"/>
    </row>
    <row r="73" spans="1:10" s="135" customFormat="1">
      <c r="A73" s="257"/>
      <c r="B73" s="258" t="s">
        <v>396</v>
      </c>
      <c r="C73" s="259"/>
      <c r="D73" s="260"/>
      <c r="E73" s="261"/>
      <c r="F73" s="261"/>
      <c r="G73" s="262"/>
      <c r="J73" s="136"/>
    </row>
    <row r="74" spans="1:10" s="135" customFormat="1">
      <c r="A74" s="158"/>
      <c r="B74" s="157"/>
      <c r="C74" s="160"/>
      <c r="D74" s="161"/>
      <c r="E74" s="162"/>
      <c r="F74" s="162"/>
      <c r="G74" s="163"/>
      <c r="J74" s="136"/>
    </row>
    <row r="75" spans="1:10" s="135" customFormat="1">
      <c r="A75" s="158" t="s">
        <v>397</v>
      </c>
      <c r="B75" s="235" t="str">
        <f>B3</f>
        <v>ELEKTROMONTAŽNI RADOVI</v>
      </c>
      <c r="C75" s="237"/>
      <c r="D75" s="161"/>
      <c r="E75" s="162"/>
      <c r="F75" s="162"/>
      <c r="G75" s="163"/>
      <c r="J75" s="136"/>
    </row>
    <row r="76" spans="1:10" s="135" customFormat="1">
      <c r="A76" s="263" t="s">
        <v>340</v>
      </c>
      <c r="B76" s="264" t="s">
        <v>341</v>
      </c>
      <c r="C76" s="237"/>
      <c r="D76" s="161"/>
      <c r="E76" s="162"/>
      <c r="F76" s="162">
        <f>F9</f>
        <v>0</v>
      </c>
      <c r="G76" s="163"/>
      <c r="J76" s="136"/>
    </row>
    <row r="77" spans="1:10" s="135" customFormat="1">
      <c r="A77" s="263" t="s">
        <v>398</v>
      </c>
      <c r="B77" s="264" t="str">
        <f>B11</f>
        <v>RAZVODNI ORMARI</v>
      </c>
      <c r="C77" s="160"/>
      <c r="D77" s="161"/>
      <c r="E77" s="162"/>
      <c r="F77" s="162">
        <f>F26</f>
        <v>0</v>
      </c>
      <c r="G77" s="163"/>
      <c r="J77" s="136"/>
    </row>
    <row r="78" spans="1:10" s="135" customFormat="1">
      <c r="A78" s="263" t="s">
        <v>357</v>
      </c>
      <c r="B78" s="157" t="str">
        <f>B29</f>
        <v>ELEKTRIČNA INSTALACIJA - VODOVI</v>
      </c>
      <c r="C78" s="160"/>
      <c r="D78" s="161"/>
      <c r="E78" s="162"/>
      <c r="F78" s="162">
        <f>F37</f>
        <v>0</v>
      </c>
      <c r="G78" s="163"/>
      <c r="J78" s="136"/>
    </row>
    <row r="79" spans="1:10" s="135" customFormat="1" ht="10.5" customHeight="1">
      <c r="A79" s="263" t="s">
        <v>366</v>
      </c>
      <c r="B79" s="157" t="str">
        <f>B39</f>
        <v>IZJEDNAČENJE POTENCIJALA, GROMOBRANSKA INSTALACIJA I ZAŠTITNO UZEMLJENJE</v>
      </c>
      <c r="C79" s="160"/>
      <c r="D79" s="161"/>
      <c r="E79" s="162"/>
      <c r="F79" s="162">
        <f>F47</f>
        <v>0</v>
      </c>
      <c r="G79" s="163"/>
      <c r="J79" s="136"/>
    </row>
    <row r="80" spans="1:10" s="135" customFormat="1">
      <c r="A80" s="263" t="s">
        <v>376</v>
      </c>
      <c r="B80" s="265" t="str">
        <f>B51</f>
        <v>GRAĐEVINSKI RADOVI</v>
      </c>
      <c r="C80" s="160"/>
      <c r="D80" s="161"/>
      <c r="E80" s="162"/>
      <c r="F80" s="162">
        <f>F56</f>
        <v>0</v>
      </c>
      <c r="G80" s="163"/>
      <c r="J80" s="136"/>
    </row>
    <row r="81" spans="1:10" s="135" customFormat="1">
      <c r="A81" s="263" t="s">
        <v>399</v>
      </c>
      <c r="B81" s="157" t="str">
        <f>B60</f>
        <v>OSTALI RADOVI (ispitivanja,projektna dokumentacija i sl.)</v>
      </c>
      <c r="C81" s="160"/>
      <c r="D81" s="161"/>
      <c r="E81" s="162"/>
      <c r="F81" s="162">
        <f>F71</f>
        <v>0</v>
      </c>
      <c r="G81" s="163"/>
      <c r="J81" s="136"/>
    </row>
    <row r="82" spans="1:10" s="135" customFormat="1">
      <c r="A82" s="263"/>
      <c r="B82" s="266"/>
      <c r="C82" s="267"/>
      <c r="D82" s="267"/>
      <c r="E82" s="267"/>
      <c r="F82" s="268"/>
      <c r="G82" s="266"/>
      <c r="J82" s="136"/>
    </row>
    <row r="83" spans="1:10" s="135" customFormat="1">
      <c r="A83" s="158"/>
      <c r="B83" s="269" t="s">
        <v>400</v>
      </c>
      <c r="C83" s="267"/>
      <c r="D83" s="267"/>
      <c r="E83" s="267"/>
      <c r="F83" s="270">
        <f>SUM(F76:F82)</f>
        <v>0</v>
      </c>
      <c r="G83" s="266"/>
      <c r="J83" s="136"/>
    </row>
    <row r="84" spans="1:10" s="135" customFormat="1" ht="13.2">
      <c r="A84" s="271"/>
      <c r="B84" s="266"/>
      <c r="C84" s="267"/>
      <c r="D84" s="267"/>
      <c r="E84" s="267"/>
      <c r="F84" s="268"/>
      <c r="G84" s="266"/>
      <c r="J84" s="136"/>
    </row>
    <row r="85" spans="1:10" s="274" customFormat="1">
      <c r="A85" s="272"/>
      <c r="B85" s="266" t="s">
        <v>401</v>
      </c>
      <c r="C85" s="267"/>
      <c r="D85" s="267"/>
      <c r="E85" s="273">
        <v>0.25</v>
      </c>
      <c r="F85" s="268">
        <f>F83*E85</f>
        <v>0</v>
      </c>
      <c r="G85" s="266"/>
    </row>
    <row r="86" spans="1:10" s="274" customFormat="1">
      <c r="A86" s="272"/>
      <c r="B86" s="266"/>
      <c r="C86" s="267"/>
      <c r="D86" s="267"/>
      <c r="E86" s="267"/>
      <c r="F86" s="268"/>
      <c r="G86" s="266"/>
    </row>
    <row r="87" spans="1:10" s="274" customFormat="1">
      <c r="A87" s="272"/>
      <c r="B87" s="269" t="s">
        <v>402</v>
      </c>
      <c r="C87" s="267"/>
      <c r="D87" s="267"/>
      <c r="E87" s="267"/>
      <c r="F87" s="270">
        <f>F83+F85</f>
        <v>0</v>
      </c>
      <c r="G87" s="266"/>
    </row>
    <row r="88" spans="1:10" s="135" customFormat="1">
      <c r="A88" s="138"/>
      <c r="B88" s="253"/>
      <c r="C88" s="275"/>
      <c r="D88" s="169"/>
      <c r="E88" s="168"/>
      <c r="F88" s="168"/>
      <c r="G88" s="144"/>
      <c r="J88" s="136"/>
    </row>
    <row r="89" spans="1:10" s="135" customFormat="1">
      <c r="A89" s="189"/>
      <c r="B89" s="266"/>
      <c r="C89" s="229"/>
      <c r="D89" s="169"/>
      <c r="E89" s="168"/>
      <c r="F89" s="168"/>
      <c r="G89" s="144"/>
      <c r="J89" s="136"/>
    </row>
    <row r="90" spans="1:10" s="135" customFormat="1">
      <c r="A90" s="189"/>
      <c r="B90" s="205"/>
      <c r="C90" s="229"/>
      <c r="D90" s="169"/>
      <c r="E90" s="168"/>
      <c r="F90" s="168"/>
      <c r="G90" s="276"/>
      <c r="J90" s="136"/>
    </row>
    <row r="91" spans="1:10" s="135" customFormat="1">
      <c r="A91" s="189"/>
      <c r="B91" s="205"/>
      <c r="C91" s="229"/>
      <c r="D91" s="169"/>
      <c r="E91" s="168"/>
      <c r="F91" s="168"/>
      <c r="G91" s="144"/>
      <c r="J91" s="136"/>
    </row>
    <row r="92" spans="1:10" s="135" customFormat="1">
      <c r="A92" s="189"/>
      <c r="B92" s="277"/>
      <c r="C92" s="229"/>
      <c r="D92" s="169"/>
      <c r="E92" s="168"/>
      <c r="F92" s="168"/>
      <c r="G92" s="144"/>
      <c r="J92" s="136"/>
    </row>
    <row r="93" spans="1:10" s="135" customFormat="1">
      <c r="A93" s="189"/>
      <c r="B93" s="278"/>
      <c r="C93" s="229"/>
      <c r="D93" s="169"/>
      <c r="E93" s="168"/>
      <c r="F93" s="168"/>
      <c r="G93" s="144"/>
      <c r="J93" s="136"/>
    </row>
    <row r="94" spans="1:10" s="135" customFormat="1">
      <c r="A94" s="189"/>
      <c r="B94" s="205"/>
      <c r="C94" s="229"/>
      <c r="D94" s="169"/>
      <c r="E94" s="168"/>
      <c r="F94" s="168"/>
      <c r="G94" s="144"/>
      <c r="J94" s="136"/>
    </row>
    <row r="95" spans="1:10" s="135" customFormat="1">
      <c r="A95" s="189"/>
      <c r="B95" s="277"/>
      <c r="C95" s="229"/>
      <c r="D95" s="169"/>
      <c r="E95" s="168"/>
      <c r="F95" s="168"/>
      <c r="G95" s="144"/>
      <c r="J95" s="136"/>
    </row>
    <row r="96" spans="1:10" s="135" customFormat="1">
      <c r="A96" s="189"/>
      <c r="B96" s="277"/>
      <c r="C96" s="229"/>
      <c r="D96" s="169"/>
      <c r="E96" s="168"/>
      <c r="F96" s="168"/>
      <c r="G96" s="144"/>
      <c r="J96" s="136"/>
    </row>
    <row r="97" spans="1:10" s="135" customFormat="1">
      <c r="A97" s="189"/>
      <c r="B97" s="277"/>
      <c r="C97" s="229"/>
      <c r="D97" s="169"/>
      <c r="E97" s="168"/>
      <c r="F97" s="168"/>
      <c r="G97" s="144"/>
      <c r="J97" s="136"/>
    </row>
    <row r="98" spans="1:10" s="135" customFormat="1">
      <c r="A98" s="189"/>
      <c r="B98" s="253"/>
      <c r="C98" s="166"/>
      <c r="D98" s="169"/>
      <c r="E98" s="168"/>
      <c r="F98" s="168"/>
      <c r="G98" s="144"/>
      <c r="J98" s="136"/>
    </row>
    <row r="99" spans="1:10" s="135" customFormat="1">
      <c r="A99" s="189"/>
      <c r="B99" s="277"/>
      <c r="C99" s="229"/>
      <c r="D99" s="169"/>
      <c r="E99" s="168"/>
      <c r="F99" s="168"/>
      <c r="G99" s="144"/>
      <c r="J99" s="136"/>
    </row>
    <row r="100" spans="1:10" s="135" customFormat="1">
      <c r="A100" s="189"/>
      <c r="B100" s="277"/>
      <c r="C100" s="229"/>
      <c r="D100" s="169"/>
      <c r="E100" s="168"/>
      <c r="F100" s="168"/>
      <c r="G100" s="144"/>
      <c r="J100" s="136"/>
    </row>
    <row r="101" spans="1:10" s="135" customFormat="1">
      <c r="A101" s="189"/>
      <c r="B101" s="277"/>
      <c r="C101" s="229"/>
      <c r="D101" s="169"/>
      <c r="E101" s="168"/>
      <c r="F101" s="168"/>
      <c r="G101" s="144"/>
      <c r="J101" s="136"/>
    </row>
    <row r="102" spans="1:10" s="135" customFormat="1">
      <c r="A102" s="189"/>
      <c r="B102" s="253"/>
      <c r="C102" s="166"/>
      <c r="D102" s="169"/>
      <c r="E102" s="168"/>
      <c r="F102" s="168"/>
      <c r="G102" s="144"/>
      <c r="J102" s="136"/>
    </row>
    <row r="103" spans="1:10" s="135" customFormat="1">
      <c r="A103" s="189"/>
      <c r="B103" s="277"/>
      <c r="C103" s="229"/>
      <c r="D103" s="169"/>
      <c r="E103" s="168"/>
      <c r="F103" s="168"/>
      <c r="G103" s="144"/>
      <c r="J103" s="136"/>
    </row>
    <row r="104" spans="1:10" s="135" customFormat="1">
      <c r="A104" s="189"/>
      <c r="B104" s="277"/>
      <c r="C104" s="229"/>
      <c r="D104" s="169"/>
      <c r="E104" s="168"/>
      <c r="F104" s="168"/>
      <c r="G104" s="144"/>
      <c r="J104" s="136"/>
    </row>
    <row r="105" spans="1:10" s="135" customFormat="1">
      <c r="A105" s="189"/>
      <c r="B105" s="277"/>
      <c r="C105" s="229"/>
      <c r="D105" s="169"/>
      <c r="E105" s="168"/>
      <c r="F105" s="168"/>
      <c r="G105" s="144"/>
      <c r="J105" s="136"/>
    </row>
    <row r="106" spans="1:10" s="135" customFormat="1">
      <c r="A106" s="189"/>
      <c r="B106" s="253"/>
      <c r="C106" s="166"/>
      <c r="D106" s="169"/>
      <c r="E106" s="168"/>
      <c r="F106" s="168"/>
      <c r="G106" s="144"/>
      <c r="J106" s="136"/>
    </row>
    <row r="107" spans="1:10" s="135" customFormat="1">
      <c r="A107" s="189"/>
      <c r="B107" s="277"/>
      <c r="C107" s="229"/>
      <c r="D107" s="169"/>
      <c r="E107" s="168"/>
      <c r="F107" s="168"/>
      <c r="G107" s="144"/>
      <c r="J107" s="136"/>
    </row>
    <row r="108" spans="1:10" s="135" customFormat="1">
      <c r="A108" s="189"/>
      <c r="B108" s="277"/>
      <c r="C108" s="229"/>
      <c r="D108" s="169"/>
      <c r="E108" s="168"/>
      <c r="F108" s="168"/>
      <c r="G108" s="144"/>
      <c r="J108" s="136"/>
    </row>
    <row r="109" spans="1:10" s="135" customFormat="1">
      <c r="A109" s="189"/>
      <c r="B109" s="277"/>
      <c r="C109" s="229"/>
      <c r="D109" s="169"/>
      <c r="E109" s="168"/>
      <c r="F109" s="168"/>
      <c r="G109" s="144"/>
      <c r="J109" s="136"/>
    </row>
    <row r="110" spans="1:10" s="135" customFormat="1">
      <c r="A110" s="189"/>
      <c r="B110" s="253"/>
      <c r="C110" s="166"/>
      <c r="D110" s="169"/>
      <c r="E110" s="168"/>
      <c r="F110" s="168"/>
      <c r="G110" s="144"/>
      <c r="J110" s="136"/>
    </row>
    <row r="111" spans="1:10" s="135" customFormat="1">
      <c r="A111" s="189"/>
      <c r="B111" s="277"/>
      <c r="C111" s="229"/>
      <c r="D111" s="169"/>
      <c r="E111" s="168"/>
      <c r="F111" s="168"/>
      <c r="G111" s="144"/>
      <c r="J111" s="136"/>
    </row>
    <row r="112" spans="1:10" s="135" customFormat="1">
      <c r="A112" s="189"/>
      <c r="B112" s="277"/>
      <c r="C112" s="229"/>
      <c r="D112" s="169"/>
      <c r="E112" s="168"/>
      <c r="F112" s="168"/>
      <c r="G112" s="144"/>
      <c r="J112" s="136"/>
    </row>
    <row r="113" spans="1:10" s="186" customFormat="1">
      <c r="A113" s="189"/>
      <c r="B113" s="277"/>
      <c r="C113" s="229"/>
      <c r="D113" s="169"/>
      <c r="E113" s="168"/>
      <c r="F113" s="168"/>
      <c r="G113" s="144"/>
      <c r="J113" s="187"/>
    </row>
    <row r="114" spans="1:10" s="135" customFormat="1">
      <c r="A114" s="189"/>
      <c r="B114" s="253"/>
      <c r="C114" s="166"/>
      <c r="D114" s="169"/>
      <c r="E114" s="168"/>
      <c r="F114" s="168"/>
      <c r="G114" s="144"/>
      <c r="J114" s="136"/>
    </row>
    <row r="115" spans="1:10" s="135" customFormat="1">
      <c r="A115" s="189"/>
      <c r="B115" s="277"/>
      <c r="C115" s="229"/>
      <c r="D115" s="169"/>
      <c r="E115" s="168"/>
      <c r="F115" s="168"/>
      <c r="G115" s="144"/>
      <c r="J115" s="136"/>
    </row>
    <row r="116" spans="1:10" s="135" customFormat="1">
      <c r="A116" s="189"/>
      <c r="B116" s="277"/>
      <c r="C116" s="229"/>
      <c r="D116" s="169"/>
      <c r="E116" s="168"/>
      <c r="F116" s="168"/>
      <c r="G116" s="144"/>
      <c r="J116" s="136"/>
    </row>
    <row r="117" spans="1:10">
      <c r="A117" s="189"/>
      <c r="B117" s="277"/>
      <c r="C117" s="229"/>
      <c r="E117" s="168"/>
      <c r="F117" s="168"/>
    </row>
    <row r="118" spans="1:10" s="135" customFormat="1">
      <c r="A118" s="189"/>
      <c r="B118" s="253"/>
      <c r="C118" s="166"/>
      <c r="D118" s="169"/>
      <c r="E118" s="168"/>
      <c r="F118" s="168"/>
      <c r="G118" s="144"/>
      <c r="J118" s="136"/>
    </row>
    <row r="119" spans="1:10" s="135" customFormat="1">
      <c r="A119" s="189"/>
      <c r="B119" s="277"/>
      <c r="C119" s="229"/>
      <c r="D119" s="169"/>
      <c r="E119" s="168"/>
      <c r="F119" s="168"/>
      <c r="G119" s="144"/>
      <c r="J119" s="136"/>
    </row>
    <row r="120" spans="1:10" s="135" customFormat="1" ht="10.5" customHeight="1">
      <c r="A120" s="189"/>
      <c r="B120" s="277"/>
      <c r="C120" s="229"/>
      <c r="D120" s="169"/>
      <c r="E120" s="168"/>
      <c r="F120" s="168"/>
      <c r="G120" s="144"/>
      <c r="J120" s="136"/>
    </row>
    <row r="121" spans="1:10" s="135" customFormat="1">
      <c r="A121" s="189"/>
      <c r="B121" s="277"/>
      <c r="C121" s="229"/>
      <c r="D121" s="169"/>
      <c r="E121" s="168"/>
      <c r="F121" s="168"/>
      <c r="G121" s="144"/>
      <c r="J121" s="136"/>
    </row>
    <row r="122" spans="1:10" s="135" customFormat="1">
      <c r="A122" s="189"/>
      <c r="B122" s="253"/>
      <c r="C122" s="166"/>
      <c r="D122" s="169"/>
      <c r="E122" s="168"/>
      <c r="F122" s="168"/>
      <c r="G122" s="144"/>
      <c r="J122" s="136"/>
    </row>
    <row r="123" spans="1:10" s="135" customFormat="1">
      <c r="A123" s="189"/>
      <c r="B123" s="277"/>
      <c r="C123" s="229"/>
      <c r="D123" s="169"/>
      <c r="E123" s="168"/>
      <c r="F123" s="168"/>
      <c r="G123" s="144"/>
      <c r="J123" s="136"/>
    </row>
    <row r="124" spans="1:10" s="135" customFormat="1" ht="13.2">
      <c r="A124" s="271"/>
      <c r="B124" s="281"/>
      <c r="C124" s="282"/>
      <c r="D124" s="282"/>
      <c r="E124" s="283"/>
      <c r="F124" s="283"/>
      <c r="G124" s="281"/>
      <c r="J124" s="136"/>
    </row>
    <row r="125" spans="1:10" s="135" customFormat="1" ht="13.2">
      <c r="A125" s="271"/>
      <c r="B125" s="281"/>
      <c r="C125" s="282"/>
      <c r="D125" s="282"/>
      <c r="E125" s="283"/>
      <c r="F125" s="283"/>
      <c r="G125" s="281"/>
      <c r="J125" s="136"/>
    </row>
    <row r="126" spans="1:10" s="135" customFormat="1">
      <c r="A126" s="189"/>
      <c r="B126" s="253"/>
      <c r="C126" s="166"/>
      <c r="D126" s="169"/>
      <c r="E126" s="168"/>
      <c r="F126" s="168"/>
      <c r="G126" s="144"/>
      <c r="J126" s="136"/>
    </row>
    <row r="127" spans="1:10" s="135" customFormat="1">
      <c r="A127" s="189"/>
      <c r="B127" s="253"/>
      <c r="C127" s="166"/>
      <c r="D127" s="169"/>
      <c r="E127" s="168"/>
      <c r="F127" s="168"/>
      <c r="G127" s="144"/>
      <c r="J127" s="136"/>
    </row>
    <row r="128" spans="1:10" s="135" customFormat="1">
      <c r="A128" s="189"/>
      <c r="B128" s="253"/>
      <c r="C128" s="166"/>
      <c r="D128" s="169"/>
      <c r="E128" s="168"/>
      <c r="F128" s="168"/>
      <c r="G128" s="144"/>
      <c r="J128" s="136"/>
    </row>
    <row r="129" spans="1:10" s="135" customFormat="1">
      <c r="A129" s="138"/>
      <c r="B129" s="253"/>
      <c r="C129" s="275"/>
      <c r="D129" s="169"/>
      <c r="E129" s="168"/>
      <c r="F129" s="168"/>
      <c r="G129" s="144"/>
      <c r="J129" s="136"/>
    </row>
    <row r="130" spans="1:10" s="135" customFormat="1">
      <c r="A130" s="189"/>
      <c r="B130" s="266"/>
      <c r="C130" s="229"/>
      <c r="D130" s="169"/>
      <c r="E130" s="168"/>
      <c r="F130" s="168"/>
      <c r="G130" s="144"/>
      <c r="J130" s="136"/>
    </row>
    <row r="131" spans="1:10" s="135" customFormat="1">
      <c r="A131" s="189"/>
      <c r="B131" s="205"/>
      <c r="C131" s="229"/>
      <c r="D131" s="169"/>
      <c r="E131" s="168"/>
      <c r="F131" s="168"/>
      <c r="G131" s="276"/>
      <c r="J131" s="136"/>
    </row>
    <row r="132" spans="1:10" s="135" customFormat="1">
      <c r="A132" s="189"/>
      <c r="B132" s="205"/>
      <c r="C132" s="229"/>
      <c r="D132" s="169"/>
      <c r="E132" s="168"/>
      <c r="F132" s="168"/>
      <c r="G132" s="276"/>
      <c r="J132" s="136"/>
    </row>
    <row r="133" spans="1:10" s="135" customFormat="1">
      <c r="A133" s="189"/>
      <c r="B133" s="205"/>
      <c r="C133" s="229"/>
      <c r="D133" s="169"/>
      <c r="E133" s="168"/>
      <c r="F133" s="168"/>
      <c r="G133" s="276"/>
      <c r="J133" s="136"/>
    </row>
    <row r="134" spans="1:10" s="135" customFormat="1">
      <c r="A134" s="189"/>
      <c r="B134" s="205"/>
      <c r="C134" s="229"/>
      <c r="D134" s="169"/>
      <c r="E134" s="168"/>
      <c r="F134" s="168"/>
      <c r="G134" s="276"/>
      <c r="J134" s="136"/>
    </row>
    <row r="135" spans="1:10" s="135" customFormat="1">
      <c r="A135" s="189"/>
      <c r="B135" s="277"/>
      <c r="C135" s="166"/>
      <c r="D135" s="166"/>
      <c r="E135" s="168"/>
      <c r="F135" s="168"/>
      <c r="G135" s="144"/>
      <c r="J135" s="136"/>
    </row>
    <row r="136" spans="1:10" s="135" customFormat="1">
      <c r="A136" s="189"/>
      <c r="B136" s="277"/>
      <c r="C136" s="229"/>
      <c r="D136" s="169"/>
      <c r="E136" s="168"/>
      <c r="F136" s="168"/>
      <c r="G136" s="144"/>
      <c r="J136" s="136"/>
    </row>
    <row r="137" spans="1:10" s="135" customFormat="1">
      <c r="A137" s="189"/>
      <c r="B137" s="278"/>
      <c r="C137" s="229"/>
      <c r="D137" s="169"/>
      <c r="E137" s="168"/>
      <c r="F137" s="168"/>
      <c r="G137" s="144"/>
      <c r="J137" s="136"/>
    </row>
    <row r="138" spans="1:10" s="135" customFormat="1">
      <c r="A138" s="189"/>
      <c r="B138" s="205"/>
      <c r="C138" s="229"/>
      <c r="D138" s="169"/>
      <c r="E138" s="168"/>
      <c r="F138" s="168"/>
      <c r="G138" s="144"/>
      <c r="J138" s="136"/>
    </row>
    <row r="139" spans="1:10" s="135" customFormat="1">
      <c r="A139" s="189"/>
      <c r="B139" s="277"/>
      <c r="C139" s="229"/>
      <c r="D139" s="169"/>
      <c r="E139" s="168"/>
      <c r="F139" s="168"/>
      <c r="G139" s="144"/>
      <c r="J139" s="136"/>
    </row>
    <row r="140" spans="1:10" s="135" customFormat="1">
      <c r="A140" s="189"/>
      <c r="B140" s="277"/>
      <c r="C140" s="229"/>
      <c r="D140" s="169"/>
      <c r="E140" s="168"/>
      <c r="F140" s="168"/>
      <c r="G140" s="144"/>
      <c r="J140" s="136"/>
    </row>
    <row r="141" spans="1:10" s="135" customFormat="1">
      <c r="A141" s="189"/>
      <c r="B141" s="277"/>
      <c r="C141" s="229"/>
      <c r="D141" s="169"/>
      <c r="E141" s="168"/>
      <c r="F141" s="168"/>
      <c r="G141" s="144"/>
      <c r="J141" s="136"/>
    </row>
    <row r="142" spans="1:10" s="135" customFormat="1">
      <c r="A142" s="189"/>
      <c r="B142" s="253"/>
      <c r="C142" s="166"/>
      <c r="D142" s="169"/>
      <c r="E142" s="168"/>
      <c r="F142" s="168"/>
      <c r="G142" s="144"/>
      <c r="J142" s="136"/>
    </row>
    <row r="143" spans="1:10" s="135" customFormat="1">
      <c r="A143" s="189"/>
      <c r="B143" s="277"/>
      <c r="C143" s="229"/>
      <c r="D143" s="169"/>
      <c r="E143" s="168"/>
      <c r="F143" s="168"/>
      <c r="G143" s="144"/>
      <c r="J143" s="136"/>
    </row>
    <row r="144" spans="1:10" s="135" customFormat="1">
      <c r="A144" s="189"/>
      <c r="B144" s="277"/>
      <c r="C144" s="229"/>
      <c r="D144" s="169"/>
      <c r="E144" s="168"/>
      <c r="F144" s="168"/>
      <c r="G144" s="144"/>
      <c r="J144" s="136"/>
    </row>
    <row r="145" spans="1:10" s="135" customFormat="1">
      <c r="A145" s="189"/>
      <c r="B145" s="277"/>
      <c r="C145" s="229"/>
      <c r="D145" s="169"/>
      <c r="E145" s="168"/>
      <c r="F145" s="168"/>
      <c r="G145" s="144"/>
      <c r="J145" s="136"/>
    </row>
    <row r="146" spans="1:10" s="135" customFormat="1">
      <c r="A146" s="189"/>
      <c r="B146" s="253"/>
      <c r="C146" s="166"/>
      <c r="D146" s="169"/>
      <c r="E146" s="168"/>
      <c r="F146" s="168"/>
      <c r="G146" s="144"/>
      <c r="J146" s="136"/>
    </row>
    <row r="147" spans="1:10" s="135" customFormat="1">
      <c r="A147" s="189"/>
      <c r="B147" s="277"/>
      <c r="C147" s="229"/>
      <c r="D147" s="169"/>
      <c r="E147" s="168"/>
      <c r="F147" s="168"/>
      <c r="G147" s="144"/>
      <c r="J147" s="136"/>
    </row>
    <row r="148" spans="1:10" s="135" customFormat="1">
      <c r="A148" s="189"/>
      <c r="B148" s="277"/>
      <c r="C148" s="229"/>
      <c r="D148" s="169"/>
      <c r="E148" s="168"/>
      <c r="F148" s="168"/>
      <c r="G148" s="144"/>
      <c r="J148" s="136"/>
    </row>
    <row r="149" spans="1:10" s="135" customFormat="1">
      <c r="A149" s="189"/>
      <c r="B149" s="277"/>
      <c r="C149" s="229"/>
      <c r="D149" s="169"/>
      <c r="E149" s="168"/>
      <c r="F149" s="168"/>
      <c r="G149" s="144"/>
      <c r="J149" s="136"/>
    </row>
    <row r="150" spans="1:10" s="135" customFormat="1">
      <c r="A150" s="189"/>
      <c r="B150" s="253"/>
      <c r="C150" s="166"/>
      <c r="D150" s="169"/>
      <c r="E150" s="168"/>
      <c r="F150" s="168"/>
      <c r="G150" s="144"/>
      <c r="J150" s="136"/>
    </row>
    <row r="151" spans="1:10" s="135" customFormat="1">
      <c r="A151" s="189"/>
      <c r="B151" s="277"/>
      <c r="C151" s="229"/>
      <c r="D151" s="169"/>
      <c r="E151" s="168"/>
      <c r="F151" s="168"/>
      <c r="G151" s="144"/>
      <c r="J151" s="136"/>
    </row>
    <row r="152" spans="1:10" s="135" customFormat="1">
      <c r="A152" s="189"/>
      <c r="B152" s="277"/>
      <c r="C152" s="229"/>
      <c r="D152" s="169"/>
      <c r="E152" s="168"/>
      <c r="F152" s="168"/>
      <c r="G152" s="144"/>
      <c r="J152" s="136"/>
    </row>
    <row r="153" spans="1:10" s="135" customFormat="1">
      <c r="A153" s="189"/>
      <c r="B153" s="277"/>
      <c r="C153" s="229"/>
      <c r="D153" s="169"/>
      <c r="E153" s="168"/>
      <c r="F153" s="168"/>
      <c r="G153" s="144"/>
      <c r="J153" s="136"/>
    </row>
    <row r="154" spans="1:10" s="135" customFormat="1">
      <c r="A154" s="189"/>
      <c r="B154" s="253"/>
      <c r="C154" s="166"/>
      <c r="D154" s="169"/>
      <c r="E154" s="168"/>
      <c r="F154" s="168"/>
      <c r="G154" s="144"/>
      <c r="J154" s="136"/>
    </row>
    <row r="155" spans="1:10" s="135" customFormat="1">
      <c r="A155" s="189"/>
      <c r="B155" s="277"/>
      <c r="C155" s="229"/>
      <c r="D155" s="169"/>
      <c r="E155" s="168"/>
      <c r="F155" s="168"/>
      <c r="G155" s="144"/>
      <c r="J155" s="136"/>
    </row>
    <row r="156" spans="1:10" s="135" customFormat="1">
      <c r="A156" s="189"/>
      <c r="B156" s="277"/>
      <c r="C156" s="229"/>
      <c r="D156" s="169"/>
      <c r="E156" s="168"/>
      <c r="F156" s="168"/>
      <c r="G156" s="144"/>
      <c r="J156" s="136"/>
    </row>
    <row r="157" spans="1:10" s="135" customFormat="1">
      <c r="A157" s="189"/>
      <c r="B157" s="277"/>
      <c r="C157" s="229"/>
      <c r="D157" s="169"/>
      <c r="E157" s="168"/>
      <c r="F157" s="168"/>
      <c r="G157" s="144"/>
      <c r="J157" s="136"/>
    </row>
    <row r="158" spans="1:10" s="135" customFormat="1">
      <c r="A158" s="189"/>
      <c r="B158" s="253"/>
      <c r="C158" s="166"/>
      <c r="D158" s="169"/>
      <c r="E158" s="168"/>
      <c r="F158" s="168"/>
      <c r="G158" s="144"/>
      <c r="J158" s="136"/>
    </row>
    <row r="159" spans="1:10" s="135" customFormat="1">
      <c r="A159" s="189"/>
      <c r="B159" s="277"/>
      <c r="C159" s="229"/>
      <c r="D159" s="169"/>
      <c r="E159" s="168"/>
      <c r="F159" s="168"/>
      <c r="G159" s="144"/>
      <c r="J159" s="136"/>
    </row>
    <row r="160" spans="1:10" s="135" customFormat="1">
      <c r="A160" s="189"/>
      <c r="B160" s="277"/>
      <c r="C160" s="229"/>
      <c r="D160" s="169"/>
      <c r="E160" s="168"/>
      <c r="F160" s="168"/>
      <c r="G160" s="144"/>
      <c r="J160" s="136"/>
    </row>
    <row r="161" spans="1:10" s="135" customFormat="1">
      <c r="A161" s="189"/>
      <c r="B161" s="277"/>
      <c r="C161" s="229"/>
      <c r="D161" s="169"/>
      <c r="E161" s="168"/>
      <c r="F161" s="168"/>
      <c r="G161" s="144"/>
      <c r="J161" s="136"/>
    </row>
    <row r="162" spans="1:10" s="135" customFormat="1">
      <c r="A162" s="189"/>
      <c r="B162" s="253"/>
      <c r="C162" s="166"/>
      <c r="D162" s="169"/>
      <c r="E162" s="168"/>
      <c r="F162" s="168"/>
      <c r="G162" s="144"/>
      <c r="J162" s="136"/>
    </row>
    <row r="163" spans="1:10" s="135" customFormat="1">
      <c r="A163" s="189"/>
      <c r="B163" s="277"/>
      <c r="C163" s="229"/>
      <c r="D163" s="169"/>
      <c r="E163" s="168"/>
      <c r="F163" s="168"/>
      <c r="G163" s="144"/>
      <c r="J163" s="136"/>
    </row>
    <row r="164" spans="1:10" s="135" customFormat="1">
      <c r="A164" s="189"/>
      <c r="B164" s="277"/>
      <c r="C164" s="229"/>
      <c r="D164" s="169"/>
      <c r="E164" s="168"/>
      <c r="F164" s="168"/>
      <c r="G164" s="144"/>
      <c r="J164" s="136"/>
    </row>
    <row r="165" spans="1:10" s="135" customFormat="1">
      <c r="A165" s="189"/>
      <c r="B165" s="277"/>
      <c r="C165" s="229"/>
      <c r="D165" s="169"/>
      <c r="E165" s="168"/>
      <c r="F165" s="168"/>
      <c r="G165" s="144"/>
      <c r="J165" s="136"/>
    </row>
    <row r="166" spans="1:10" s="135" customFormat="1">
      <c r="A166" s="189"/>
      <c r="B166" s="253"/>
      <c r="C166" s="166"/>
      <c r="D166" s="169"/>
      <c r="E166" s="168"/>
      <c r="F166" s="168"/>
      <c r="G166" s="144"/>
      <c r="J166" s="136"/>
    </row>
    <row r="167" spans="1:10" s="135" customFormat="1">
      <c r="A167" s="189"/>
      <c r="B167" s="277"/>
      <c r="C167" s="229"/>
      <c r="D167" s="169"/>
      <c r="E167" s="168"/>
      <c r="F167" s="168"/>
      <c r="G167" s="144"/>
      <c r="J167" s="136"/>
    </row>
    <row r="168" spans="1:10" s="135" customFormat="1">
      <c r="A168" s="189"/>
      <c r="B168" s="277"/>
      <c r="C168" s="229"/>
      <c r="D168" s="169"/>
      <c r="E168" s="168"/>
      <c r="F168" s="168"/>
      <c r="G168" s="144"/>
      <c r="J168" s="136"/>
    </row>
    <row r="169" spans="1:10" s="135" customFormat="1">
      <c r="A169" s="189"/>
      <c r="B169" s="277"/>
      <c r="C169" s="229"/>
      <c r="D169" s="169"/>
      <c r="E169" s="168"/>
      <c r="F169" s="168"/>
      <c r="G169" s="144"/>
      <c r="J169" s="136"/>
    </row>
    <row r="170" spans="1:10" s="135" customFormat="1">
      <c r="A170" s="189"/>
      <c r="B170" s="253"/>
      <c r="C170" s="166"/>
      <c r="D170" s="169"/>
      <c r="E170" s="168"/>
      <c r="F170" s="168"/>
      <c r="G170" s="144"/>
      <c r="J170" s="136"/>
    </row>
    <row r="171" spans="1:10" s="135" customFormat="1">
      <c r="A171" s="189"/>
      <c r="B171" s="253"/>
      <c r="C171" s="166"/>
      <c r="D171" s="169"/>
      <c r="E171" s="168"/>
      <c r="F171" s="168"/>
      <c r="G171" s="144"/>
      <c r="J171" s="136"/>
    </row>
    <row r="172" spans="1:10" s="135" customFormat="1">
      <c r="A172" s="189"/>
      <c r="B172" s="277"/>
      <c r="C172" s="229"/>
      <c r="D172" s="169"/>
      <c r="E172" s="168"/>
      <c r="F172" s="168"/>
      <c r="G172" s="144"/>
      <c r="J172" s="136"/>
    </row>
    <row r="173" spans="1:10" s="135" customFormat="1">
      <c r="A173" s="189"/>
      <c r="B173" s="277"/>
      <c r="C173" s="229"/>
      <c r="D173" s="169"/>
      <c r="E173" s="168"/>
      <c r="F173" s="168"/>
      <c r="G173" s="144"/>
      <c r="J173" s="136"/>
    </row>
    <row r="174" spans="1:10" s="135" customFormat="1">
      <c r="A174" s="189"/>
      <c r="B174" s="277"/>
      <c r="C174" s="229"/>
      <c r="D174" s="169"/>
      <c r="E174" s="168"/>
      <c r="F174" s="168"/>
      <c r="G174" s="144"/>
      <c r="J174" s="136"/>
    </row>
    <row r="175" spans="1:10" s="135" customFormat="1">
      <c r="A175" s="189"/>
      <c r="B175" s="253"/>
      <c r="C175" s="166"/>
      <c r="D175" s="169"/>
      <c r="E175" s="168"/>
      <c r="F175" s="168"/>
      <c r="G175" s="144"/>
      <c r="J175" s="136"/>
    </row>
    <row r="176" spans="1:10" s="135" customFormat="1">
      <c r="A176" s="189"/>
      <c r="B176" s="277"/>
      <c r="C176" s="229"/>
      <c r="D176" s="169"/>
      <c r="E176" s="168"/>
      <c r="F176" s="168"/>
      <c r="G176" s="144"/>
      <c r="J176" s="136"/>
    </row>
    <row r="177" spans="1:10" s="135" customFormat="1">
      <c r="A177" s="189"/>
      <c r="B177" s="277"/>
      <c r="C177" s="229"/>
      <c r="D177" s="169"/>
      <c r="E177" s="168"/>
      <c r="F177" s="168"/>
      <c r="G177" s="144"/>
      <c r="J177" s="136"/>
    </row>
    <row r="178" spans="1:10" s="135" customFormat="1">
      <c r="A178" s="189"/>
      <c r="B178" s="277"/>
      <c r="C178" s="229"/>
      <c r="D178" s="169"/>
      <c r="E178" s="168"/>
      <c r="F178" s="168"/>
      <c r="G178" s="144"/>
      <c r="J178" s="136"/>
    </row>
    <row r="179" spans="1:10" s="135" customFormat="1">
      <c r="A179" s="189"/>
      <c r="B179" s="253"/>
      <c r="C179" s="166"/>
      <c r="D179" s="169"/>
      <c r="E179" s="168"/>
      <c r="F179" s="168"/>
      <c r="G179" s="144"/>
      <c r="J179" s="136"/>
    </row>
    <row r="180" spans="1:10" s="135" customFormat="1">
      <c r="A180" s="189"/>
      <c r="B180" s="277"/>
      <c r="C180" s="229"/>
      <c r="D180" s="169"/>
      <c r="E180" s="168"/>
      <c r="F180" s="168"/>
      <c r="G180" s="144"/>
      <c r="J180" s="136"/>
    </row>
    <row r="181" spans="1:10" s="135" customFormat="1">
      <c r="A181" s="189"/>
      <c r="B181" s="277"/>
      <c r="C181" s="229"/>
      <c r="D181" s="169"/>
      <c r="E181" s="168"/>
      <c r="F181" s="168"/>
      <c r="G181" s="144"/>
      <c r="J181" s="136"/>
    </row>
    <row r="182" spans="1:10" s="135" customFormat="1">
      <c r="A182" s="189"/>
      <c r="B182" s="277"/>
      <c r="C182" s="229"/>
      <c r="D182" s="169"/>
      <c r="E182" s="168"/>
      <c r="F182" s="168"/>
      <c r="G182" s="144"/>
      <c r="J182" s="136"/>
    </row>
    <row r="183" spans="1:10" s="135" customFormat="1">
      <c r="A183" s="189"/>
      <c r="B183" s="253"/>
      <c r="C183" s="166"/>
      <c r="D183" s="169"/>
      <c r="E183" s="168"/>
      <c r="F183" s="168"/>
      <c r="G183" s="144"/>
      <c r="J183" s="136"/>
    </row>
    <row r="184" spans="1:10" s="135" customFormat="1">
      <c r="A184" s="189"/>
      <c r="B184" s="277"/>
      <c r="C184" s="229"/>
      <c r="D184" s="169"/>
      <c r="E184" s="168"/>
      <c r="F184" s="168"/>
      <c r="G184" s="144"/>
      <c r="J184" s="136"/>
    </row>
    <row r="185" spans="1:10" s="135" customFormat="1">
      <c r="A185" s="189"/>
      <c r="B185" s="277"/>
      <c r="C185" s="229"/>
      <c r="D185" s="169"/>
      <c r="E185" s="168"/>
      <c r="F185" s="168"/>
      <c r="G185" s="144"/>
      <c r="J185" s="136"/>
    </row>
    <row r="186" spans="1:10" s="135" customFormat="1">
      <c r="A186" s="189"/>
      <c r="B186" s="284"/>
      <c r="C186" s="229"/>
      <c r="D186" s="169"/>
      <c r="E186" s="168"/>
      <c r="F186" s="168"/>
      <c r="G186" s="144"/>
      <c r="J186" s="136"/>
    </row>
    <row r="187" spans="1:10" s="135" customFormat="1" ht="13.8">
      <c r="A187" s="189"/>
      <c r="B187" s="205"/>
      <c r="C187" s="229"/>
      <c r="D187" s="169"/>
      <c r="E187" s="168"/>
      <c r="F187" s="168"/>
      <c r="G187" s="285"/>
      <c r="J187" s="136"/>
    </row>
    <row r="188" spans="1:10" s="135" customFormat="1" ht="13.8">
      <c r="A188" s="189"/>
      <c r="B188" s="205"/>
      <c r="C188" s="229"/>
      <c r="D188" s="169"/>
      <c r="E188" s="168"/>
      <c r="F188" s="168"/>
      <c r="G188" s="285"/>
      <c r="J188" s="136"/>
    </row>
    <row r="189" spans="1:10" s="135" customFormat="1" ht="13.8">
      <c r="A189" s="189"/>
      <c r="B189" s="205"/>
      <c r="C189" s="229"/>
      <c r="D189" s="169"/>
      <c r="E189" s="168"/>
      <c r="F189" s="168"/>
      <c r="G189" s="285"/>
      <c r="J189" s="136"/>
    </row>
    <row r="190" spans="1:10" s="135" customFormat="1" ht="13.8">
      <c r="A190" s="189"/>
      <c r="B190" s="205"/>
      <c r="C190" s="229"/>
      <c r="D190" s="169"/>
      <c r="E190" s="168"/>
      <c r="F190" s="168"/>
      <c r="G190" s="285"/>
      <c r="J190" s="136"/>
    </row>
    <row r="191" spans="1:10" s="135" customFormat="1">
      <c r="A191" s="189"/>
      <c r="B191" s="253"/>
      <c r="C191" s="229"/>
      <c r="D191" s="169"/>
      <c r="E191" s="168"/>
      <c r="F191" s="168"/>
      <c r="G191" s="144"/>
      <c r="J191" s="136"/>
    </row>
    <row r="192" spans="1:10" s="135" customFormat="1">
      <c r="A192" s="189"/>
      <c r="B192" s="253"/>
      <c r="C192" s="229"/>
      <c r="D192" s="169"/>
      <c r="E192" s="168"/>
      <c r="F192" s="168"/>
      <c r="G192" s="144"/>
      <c r="J192" s="136"/>
    </row>
    <row r="193" spans="1:10" s="186" customFormat="1">
      <c r="A193" s="189"/>
      <c r="B193" s="253"/>
      <c r="C193" s="229"/>
      <c r="D193" s="169"/>
      <c r="E193" s="168"/>
      <c r="F193" s="168"/>
      <c r="G193" s="144"/>
      <c r="J193" s="187"/>
    </row>
    <row r="194" spans="1:10" s="135" customFormat="1">
      <c r="A194" s="189"/>
      <c r="B194" s="253"/>
      <c r="C194" s="229"/>
      <c r="D194" s="169"/>
      <c r="E194" s="168"/>
      <c r="F194" s="168"/>
      <c r="G194" s="144"/>
      <c r="J194" s="136"/>
    </row>
    <row r="195" spans="1:10" s="135" customFormat="1">
      <c r="A195" s="189"/>
      <c r="B195" s="253"/>
      <c r="C195" s="229"/>
      <c r="D195" s="169"/>
      <c r="E195" s="168"/>
      <c r="F195" s="168"/>
      <c r="G195" s="144"/>
      <c r="J195" s="136"/>
    </row>
    <row r="196" spans="1:10" s="135" customFormat="1">
      <c r="A196" s="189"/>
      <c r="B196" s="253"/>
      <c r="C196" s="229"/>
      <c r="D196" s="169"/>
      <c r="E196" s="168"/>
      <c r="F196" s="168"/>
      <c r="G196" s="144"/>
      <c r="J196" s="136"/>
    </row>
    <row r="197" spans="1:10" s="135" customFormat="1">
      <c r="A197" s="189"/>
      <c r="B197" s="253"/>
      <c r="C197" s="229"/>
      <c r="D197" s="169"/>
      <c r="E197" s="168"/>
      <c r="F197" s="168"/>
      <c r="G197" s="144"/>
      <c r="J197" s="136"/>
    </row>
    <row r="198" spans="1:10" s="135" customFormat="1">
      <c r="A198" s="189"/>
      <c r="B198" s="253"/>
      <c r="C198" s="229"/>
      <c r="D198" s="169"/>
      <c r="E198" s="168"/>
      <c r="F198" s="168"/>
      <c r="G198" s="144"/>
      <c r="J198" s="136"/>
    </row>
    <row r="199" spans="1:10" s="135" customFormat="1">
      <c r="A199" s="189"/>
      <c r="B199" s="253"/>
      <c r="C199" s="229"/>
      <c r="D199" s="169"/>
      <c r="E199" s="168"/>
      <c r="F199" s="168"/>
      <c r="G199" s="144"/>
      <c r="J199" s="136"/>
    </row>
    <row r="200" spans="1:10" s="135" customFormat="1">
      <c r="A200" s="189"/>
      <c r="B200" s="253"/>
      <c r="C200" s="229"/>
      <c r="D200" s="169"/>
      <c r="E200" s="168"/>
      <c r="F200" s="168"/>
      <c r="G200" s="144"/>
      <c r="J200" s="136"/>
    </row>
    <row r="201" spans="1:10" s="135" customFormat="1">
      <c r="A201" s="189"/>
      <c r="B201" s="253"/>
      <c r="C201" s="229"/>
      <c r="D201" s="169"/>
      <c r="E201" s="168"/>
      <c r="F201" s="168"/>
      <c r="G201" s="144"/>
      <c r="J201" s="136"/>
    </row>
    <row r="202" spans="1:10" s="135" customFormat="1">
      <c r="A202" s="189"/>
      <c r="B202" s="253"/>
      <c r="C202" s="229"/>
      <c r="D202" s="169"/>
      <c r="E202" s="168"/>
      <c r="F202" s="168"/>
      <c r="G202" s="144"/>
      <c r="J202" s="136"/>
    </row>
    <row r="203" spans="1:10" s="135" customFormat="1">
      <c r="A203" s="286"/>
      <c r="B203" s="173"/>
      <c r="C203" s="174"/>
      <c r="D203" s="175"/>
      <c r="E203" s="176"/>
      <c r="F203" s="177"/>
      <c r="G203" s="178"/>
      <c r="J203" s="136"/>
    </row>
    <row r="204" spans="1:10" s="135" customFormat="1" ht="13.2">
      <c r="A204" s="271"/>
      <c r="B204" s="281"/>
      <c r="C204" s="282"/>
      <c r="D204" s="282"/>
      <c r="E204" s="283"/>
      <c r="F204" s="283"/>
      <c r="G204" s="281"/>
      <c r="J204" s="136"/>
    </row>
    <row r="205" spans="1:10" s="135" customFormat="1" ht="13.2">
      <c r="A205" s="271"/>
      <c r="B205" s="281"/>
      <c r="C205" s="282"/>
      <c r="D205" s="282"/>
      <c r="E205" s="283"/>
      <c r="F205" s="283"/>
      <c r="G205" s="281"/>
      <c r="J205" s="136"/>
    </row>
    <row r="206" spans="1:10" s="135" customFormat="1" ht="13.2">
      <c r="A206" s="271"/>
      <c r="B206" s="281"/>
      <c r="C206" s="282"/>
      <c r="D206" s="282"/>
      <c r="E206" s="283"/>
      <c r="F206" s="283"/>
      <c r="G206" s="281"/>
      <c r="J206" s="136"/>
    </row>
    <row r="207" spans="1:10" s="135" customFormat="1" ht="13.2">
      <c r="A207" s="271"/>
      <c r="B207" s="281"/>
      <c r="C207" s="282"/>
      <c r="D207" s="282"/>
      <c r="E207" s="283"/>
      <c r="F207" s="283"/>
      <c r="G207" s="281"/>
      <c r="J207" s="136"/>
    </row>
    <row r="208" spans="1:10" s="135" customFormat="1" ht="13.2">
      <c r="A208" s="271"/>
      <c r="B208" s="281"/>
      <c r="C208" s="282"/>
      <c r="D208" s="282"/>
      <c r="E208" s="283"/>
      <c r="F208" s="283"/>
      <c r="G208" s="281"/>
      <c r="J208" s="136"/>
    </row>
    <row r="209" spans="1:10" s="135" customFormat="1" ht="13.2">
      <c r="A209" s="271"/>
      <c r="B209" s="281"/>
      <c r="C209" s="282"/>
      <c r="D209" s="282"/>
      <c r="E209" s="283"/>
      <c r="F209" s="283"/>
      <c r="G209" s="281"/>
      <c r="J209" s="136"/>
    </row>
    <row r="210" spans="1:10" s="276" customFormat="1" ht="13.2">
      <c r="A210" s="271"/>
      <c r="B210" s="281"/>
      <c r="C210" s="282"/>
      <c r="D210" s="282"/>
      <c r="E210" s="283"/>
      <c r="F210" s="283"/>
      <c r="G210" s="281"/>
      <c r="J210" s="139"/>
    </row>
    <row r="211" spans="1:10" s="135" customFormat="1" ht="13.2">
      <c r="A211" s="271"/>
      <c r="B211" s="281"/>
      <c r="C211" s="282"/>
      <c r="D211" s="282"/>
      <c r="E211" s="283"/>
      <c r="F211" s="283"/>
      <c r="G211" s="281"/>
      <c r="J211" s="136"/>
    </row>
    <row r="212" spans="1:10" s="135" customFormat="1" ht="13.2">
      <c r="A212" s="271"/>
      <c r="B212" s="281"/>
      <c r="C212" s="282"/>
      <c r="D212" s="282"/>
      <c r="E212" s="283"/>
      <c r="F212" s="283"/>
      <c r="G212" s="281"/>
      <c r="J212" s="136"/>
    </row>
    <row r="213" spans="1:10" s="135" customFormat="1" ht="13.2">
      <c r="A213" s="271"/>
      <c r="B213" s="281"/>
      <c r="C213" s="282"/>
      <c r="D213" s="282"/>
      <c r="E213" s="283"/>
      <c r="F213" s="283"/>
      <c r="G213" s="281"/>
      <c r="J213" s="136"/>
    </row>
    <row r="214" spans="1:10" s="135" customFormat="1" ht="13.2">
      <c r="A214" s="271"/>
      <c r="B214" s="281"/>
      <c r="C214" s="282"/>
      <c r="D214" s="282"/>
      <c r="E214" s="283"/>
      <c r="F214" s="283"/>
      <c r="G214" s="281"/>
      <c r="J214" s="136"/>
    </row>
    <row r="215" spans="1:10" s="135" customFormat="1" ht="13.2">
      <c r="A215" s="271"/>
      <c r="B215" s="281"/>
      <c r="C215" s="282"/>
      <c r="D215" s="282"/>
      <c r="E215" s="283"/>
      <c r="F215" s="283"/>
      <c r="G215" s="281"/>
      <c r="J215" s="136"/>
    </row>
    <row r="216" spans="1:10" s="135" customFormat="1" ht="13.2">
      <c r="A216" s="271"/>
      <c r="B216" s="281"/>
      <c r="C216" s="282"/>
      <c r="D216" s="282"/>
      <c r="E216" s="283"/>
      <c r="F216" s="283"/>
      <c r="G216" s="281"/>
      <c r="J216" s="136"/>
    </row>
    <row r="217" spans="1:10" s="135" customFormat="1" ht="13.2">
      <c r="A217" s="271"/>
      <c r="B217" s="281"/>
      <c r="C217" s="282"/>
      <c r="D217" s="282"/>
      <c r="E217" s="283"/>
      <c r="F217" s="283"/>
      <c r="G217" s="281"/>
      <c r="J217" s="136"/>
    </row>
    <row r="218" spans="1:10" s="135" customFormat="1" ht="13.2">
      <c r="A218" s="271"/>
      <c r="B218" s="281"/>
      <c r="C218" s="282"/>
      <c r="D218" s="282"/>
      <c r="E218" s="283"/>
      <c r="F218" s="283"/>
      <c r="G218" s="281"/>
      <c r="J218" s="136"/>
    </row>
    <row r="219" spans="1:10" s="135" customFormat="1" ht="13.2">
      <c r="A219" s="271"/>
      <c r="B219" s="281"/>
      <c r="C219" s="282"/>
      <c r="D219" s="282"/>
      <c r="E219" s="283"/>
      <c r="F219" s="283"/>
      <c r="G219" s="281"/>
      <c r="J219" s="136"/>
    </row>
    <row r="220" spans="1:10" s="135" customFormat="1" ht="13.2">
      <c r="A220" s="271"/>
      <c r="B220" s="281"/>
      <c r="C220" s="282"/>
      <c r="D220" s="282"/>
      <c r="E220" s="283"/>
      <c r="F220" s="283"/>
      <c r="G220" s="281"/>
      <c r="J220" s="136"/>
    </row>
    <row r="221" spans="1:10" s="276" customFormat="1" ht="13.2">
      <c r="A221" s="271"/>
      <c r="B221" s="281"/>
      <c r="C221" s="282"/>
      <c r="D221" s="282"/>
      <c r="E221" s="283"/>
      <c r="F221" s="283"/>
      <c r="G221" s="281"/>
      <c r="J221" s="139"/>
    </row>
    <row r="222" spans="1:10" ht="13.2">
      <c r="A222" s="271"/>
      <c r="B222" s="281"/>
      <c r="C222" s="282"/>
      <c r="D222" s="282"/>
      <c r="E222" s="283"/>
      <c r="F222" s="283"/>
      <c r="G222" s="281"/>
    </row>
    <row r="223" spans="1:10" ht="13.2">
      <c r="A223" s="271"/>
      <c r="B223" s="281"/>
      <c r="C223" s="282"/>
      <c r="D223" s="282"/>
      <c r="E223" s="283"/>
      <c r="F223" s="283"/>
      <c r="G223" s="281"/>
    </row>
    <row r="224" spans="1:10" ht="13.2">
      <c r="A224" s="271"/>
      <c r="B224" s="281"/>
      <c r="C224" s="282"/>
      <c r="D224" s="282"/>
      <c r="E224" s="283"/>
      <c r="F224" s="283"/>
      <c r="G224" s="281"/>
    </row>
    <row r="225" spans="1:10" ht="13.2">
      <c r="A225" s="271"/>
      <c r="B225" s="281"/>
      <c r="C225" s="282"/>
      <c r="D225" s="282"/>
      <c r="E225" s="283"/>
      <c r="F225" s="283"/>
      <c r="G225" s="281"/>
    </row>
    <row r="226" spans="1:10" ht="13.2">
      <c r="A226" s="271"/>
      <c r="B226" s="281"/>
      <c r="C226" s="282"/>
      <c r="D226" s="282"/>
      <c r="E226" s="283"/>
      <c r="F226" s="283"/>
      <c r="G226" s="281"/>
    </row>
    <row r="227" spans="1:10" ht="13.2">
      <c r="A227" s="271"/>
      <c r="B227" s="281"/>
      <c r="C227" s="282"/>
      <c r="D227" s="282"/>
      <c r="E227" s="283"/>
      <c r="F227" s="283"/>
      <c r="G227" s="281"/>
    </row>
    <row r="228" spans="1:10" ht="13.2">
      <c r="A228" s="271"/>
      <c r="B228" s="281"/>
      <c r="C228" s="282"/>
      <c r="D228" s="282"/>
      <c r="E228" s="283"/>
      <c r="F228" s="283"/>
      <c r="G228" s="281"/>
    </row>
    <row r="229" spans="1:10" ht="13.2">
      <c r="A229" s="271"/>
      <c r="B229" s="281"/>
      <c r="C229" s="282"/>
      <c r="D229" s="282"/>
      <c r="E229" s="283"/>
      <c r="F229" s="283"/>
      <c r="G229" s="281"/>
    </row>
    <row r="230" spans="1:10" ht="13.2">
      <c r="A230" s="271"/>
      <c r="B230" s="281"/>
      <c r="C230" s="282"/>
      <c r="D230" s="282"/>
      <c r="E230" s="283"/>
      <c r="F230" s="283"/>
      <c r="G230" s="281"/>
    </row>
    <row r="231" spans="1:10" ht="13.2">
      <c r="A231" s="271"/>
      <c r="B231" s="281"/>
      <c r="C231" s="282"/>
      <c r="D231" s="282"/>
      <c r="E231" s="283"/>
      <c r="F231" s="283"/>
      <c r="G231" s="281"/>
      <c r="J231" s="279"/>
    </row>
    <row r="232" spans="1:10" ht="13.2">
      <c r="A232" s="271"/>
      <c r="B232" s="281"/>
      <c r="C232" s="282"/>
      <c r="D232" s="282"/>
      <c r="E232" s="283"/>
      <c r="F232" s="283"/>
      <c r="G232" s="281"/>
      <c r="J232" s="279"/>
    </row>
    <row r="233" spans="1:10" ht="13.2">
      <c r="A233" s="271"/>
      <c r="B233" s="281"/>
      <c r="C233" s="282"/>
      <c r="D233" s="282"/>
      <c r="E233" s="283"/>
      <c r="F233" s="283"/>
      <c r="G233" s="281"/>
      <c r="J233" s="279"/>
    </row>
  </sheetData>
  <printOptions horizontalCentered="1"/>
  <pageMargins left="0.62992125984252001" right="0.15748031496063" top="0.74803149606299202" bottom="0.74803149606299202" header="0.31496062992126" footer="0.31496062992126"/>
  <pageSetup paperSize="9" fitToHeight="0" orientation="portrait" r:id="rId1"/>
  <headerFooter>
    <oddHeader>&amp;CTROŠKOVNIK ELEKTROMONTAŽNIH RADOVA</oddHeader>
  </headerFooter>
  <rowBreaks count="3" manualBreakCount="3">
    <brk id="10" max="6" man="1"/>
    <brk id="38" max="6" man="1"/>
    <brk id="72" max="6"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BCC10903EEF0F543825388755D75F01E" ma:contentTypeVersion="11" ma:contentTypeDescription="Create a new document." ma:contentTypeScope="" ma:versionID="71963af28b9f53e6c37b9f06dc3d4402">
  <xsd:schema xmlns:xsd="http://www.w3.org/2001/XMLSchema" xmlns:xs="http://www.w3.org/2001/XMLSchema" xmlns:p="http://schemas.microsoft.com/office/2006/metadata/properties" xmlns:ns3="a59075c6-c74c-4dd0-b4c4-4c07702f2133" xmlns:ns4="3fd8a038-09ee-44d0-9cc1-6ab6a2233a07" targetNamespace="http://schemas.microsoft.com/office/2006/metadata/properties" ma:root="true" ma:fieldsID="86e1d7cb4fd41e75e2dcebab8ad62da5" ns3:_="" ns4:_="">
    <xsd:import namespace="a59075c6-c74c-4dd0-b4c4-4c07702f2133"/>
    <xsd:import namespace="3fd8a038-09ee-44d0-9cc1-6ab6a2233a07"/>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DateTaken" minOccurs="0"/>
                <xsd:element ref="ns4:SharedWithUsers" minOccurs="0"/>
                <xsd:element ref="ns4:SharedWithDetails" minOccurs="0"/>
                <xsd:element ref="ns4:SharingHintHash" minOccurs="0"/>
                <xsd:element ref="ns3:MediaServiceLocation"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59075c6-c74c-4dd0-b4c4-4c07702f213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fd8a038-09ee-44d0-9cc1-6ab6a2233a07"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SharingHintHash" ma:index="15"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DAA3F1D-5377-43A9-8942-B24AE150852D}">
  <ds:schemaRefs>
    <ds:schemaRef ds:uri="http://schemas.microsoft.com/sharepoint/v3/contenttype/forms"/>
  </ds:schemaRefs>
</ds:datastoreItem>
</file>

<file path=customXml/itemProps2.xml><?xml version="1.0" encoding="utf-8"?>
<ds:datastoreItem xmlns:ds="http://schemas.openxmlformats.org/officeDocument/2006/customXml" ds:itemID="{0EFD271B-B64E-4FE1-8F81-E1A0F174DD0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59075c6-c74c-4dd0-b4c4-4c07702f2133"/>
    <ds:schemaRef ds:uri="3fd8a038-09ee-44d0-9cc1-6ab6a2233a0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60BDC40-5BA3-41D5-BEE7-F3BF02097FB9}">
  <ds:schemaRefs>
    <ds:schemaRef ds:uri="a59075c6-c74c-4dd0-b4c4-4c07702f2133"/>
    <ds:schemaRef ds:uri="http://purl.org/dc/elements/1.1/"/>
    <ds:schemaRef ds:uri="http://schemas.microsoft.com/office/2006/metadata/properties"/>
    <ds:schemaRef ds:uri="http://www.w3.org/XML/1998/namespace"/>
    <ds:schemaRef ds:uri="3fd8a038-09ee-44d0-9cc1-6ab6a2233a07"/>
    <ds:schemaRef ds:uri="http://schemas.microsoft.com/office/infopath/2007/PartnerControls"/>
    <ds:schemaRef ds:uri="http://schemas.openxmlformats.org/package/2006/metadata/core-properties"/>
    <ds:schemaRef ds:uri="http://schemas.microsoft.com/office/2006/documentManagement/types"/>
    <ds:schemaRef ds:uri="http://purl.org/dc/dcmityp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2</vt:i4>
      </vt:variant>
      <vt:variant>
        <vt:lpstr>Imenovani rasponi</vt:lpstr>
      </vt:variant>
      <vt:variant>
        <vt:i4>2</vt:i4>
      </vt:variant>
    </vt:vector>
  </HeadingPairs>
  <TitlesOfParts>
    <vt:vector size="4" baseType="lpstr">
      <vt:lpstr>Strojarske instalacije</vt:lpstr>
      <vt:lpstr>Elektro instalacije</vt:lpstr>
      <vt:lpstr>'Elektro instalacije'!Ispis_naslova</vt:lpstr>
      <vt:lpstr>'Elektro instalacije'!Podrucje_ispisa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Ante Liović</cp:lastModifiedBy>
  <cp:lastPrinted>2025-12-18T08:45:11Z</cp:lastPrinted>
  <dcterms:created xsi:type="dcterms:W3CDTF">2020-03-19T14:06:45Z</dcterms:created>
  <dcterms:modified xsi:type="dcterms:W3CDTF">2026-04-17T08:17:54Z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0x010100BCC10903EEF0F543825388755D75F01E</vt:lpwstr>
  </property>
</Properties>
</file>