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https://aminess-my.sharepoint.com/personal/nina_baric_aminess_com/Documents/Radna površina/"/>
    </mc:Choice>
  </mc:AlternateContent>
  <xr:revisionPtr revIDLastSave="202" documentId="8_{E68784A6-67B4-C349-88A6-8BE2BE85D8A7}" xr6:coauthVersionLast="47" xr6:coauthVersionMax="47" xr10:uidLastSave="{9F25B605-CE4B-4CAE-B37E-7D1CE922CAE8}"/>
  <bookViews>
    <workbookView xWindow="28680" yWindow="-120" windowWidth="29040" windowHeight="15720" xr2:uid="{00000000-000D-0000-FFFF-FFFF00000000}"/>
  </bookViews>
  <sheets>
    <sheet name="Troškovnik" sheetId="2" r:id="rId1"/>
    <sheet name="Fotografije " sheetId="3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6" i="2" l="1"/>
  <c r="F27" i="2"/>
  <c r="F25" i="2"/>
  <c r="F22" i="2"/>
  <c r="F21" i="2"/>
  <c r="F20" i="2"/>
  <c r="F19" i="2"/>
  <c r="F18" i="2"/>
  <c r="F15" i="2"/>
  <c r="F12" i="2"/>
  <c r="F29" i="2" l="1"/>
</calcChain>
</file>

<file path=xl/sharedStrings.xml><?xml version="1.0" encoding="utf-8"?>
<sst xmlns="http://schemas.openxmlformats.org/spreadsheetml/2006/main" count="50" uniqueCount="43">
  <si>
    <t>kom</t>
  </si>
  <si>
    <t>m2</t>
  </si>
  <si>
    <t>Dobava sifona za tuš kadu</t>
  </si>
  <si>
    <t>Spajanje sifona i kontrola odvoda</t>
  </si>
  <si>
    <t>Dobava akrilne tuš kade 80x80</t>
  </si>
  <si>
    <t>Postavljanje i niveliranje tuš kade</t>
  </si>
  <si>
    <t>Brtvljenje i silikoniranje spojeva</t>
  </si>
  <si>
    <t>Investitor: Aminess Novigrad, Novigrad</t>
  </si>
  <si>
    <t>Građevina: Emonia</t>
  </si>
  <si>
    <t>Lokacija građevine: Novigrad</t>
  </si>
  <si>
    <t>jed</t>
  </si>
  <si>
    <t>količina</t>
  </si>
  <si>
    <t>jedinična cijena</t>
  </si>
  <si>
    <t>ukupno</t>
  </si>
  <si>
    <t>napomena</t>
  </si>
  <si>
    <t>kpl</t>
  </si>
  <si>
    <t>Personalni smještaj AC Sirena</t>
  </si>
  <si>
    <t>1.</t>
  </si>
  <si>
    <t>Napomena: Prije izrade ponude, ponuđač je u obavezi pregledati postojeće stanje objekta, te prema uvidu u stanje objekta izraditi ponudu za radove!!!
Sve radnje na rušenjima obavljati pažljivo, prema opisima iz općih uvjeta, uz poštivanje pravila i opisa rušenja iz projekta statike. 
Susjedne površine i objekte uz predmetni obuhvat zahvata po izvedbi radova dovođenje u prvobitno stanje. 
Rušene/demontirane dijelove koje Investitor odluči zadržati Izvođač ima obavezu pažljivo demontirati, na način da se ne dese veća oštećenja,  odlaže na poziciju koju odredi Investitor. Za dijelove objekata/opreme koje Investitor do početka rušenja ne daje nalog da će se koristiti na drugoj lokaciji Izvođač iste po demontaži/rušenju zbrinuti  na gradskoj deponiji bez obzira na udaljenost istog od lokacije zahvata.. 
Sve količine demontiranih/rušenih pozicija obračunavaju se u sraslom stanju.</t>
  </si>
  <si>
    <t>2.</t>
  </si>
  <si>
    <t>3.</t>
  </si>
  <si>
    <t>Vodoinstalaterski radovi</t>
  </si>
  <si>
    <t>3.a</t>
  </si>
  <si>
    <t>3.b</t>
  </si>
  <si>
    <t>3.c</t>
  </si>
  <si>
    <t>3.d</t>
  </si>
  <si>
    <t>3.e</t>
  </si>
  <si>
    <t>Keramičarski radovi</t>
  </si>
  <si>
    <t>4.</t>
  </si>
  <si>
    <t>Montaža pločica. Stavkom je obuhvaćena montaža zidnih i podnih pločica, fugiranje i silikoniranje, kao i dobava ljepila, fugir mase, silikona i svih potrebnih materijala i alata.</t>
  </si>
  <si>
    <t>4.a</t>
  </si>
  <si>
    <t>4.b</t>
  </si>
  <si>
    <t>UKUPNO:</t>
  </si>
  <si>
    <t xml:space="preserve">Demontaža postojećih keramičkih tuš kada </t>
  </si>
  <si>
    <t>Stavka obuhvaća demontažu postojećih keramičkih tuš kada dimenzija 80x80, demontažu pločica oko kada, jednog reda zidnih pločica i jednog reda podnih pločica. Stavka također obuhvaća uklanjanje ljepila i čišćenje podloge nakon demontaže te utovar i odvoz šute na deponij.</t>
  </si>
  <si>
    <t>Priprema podloge za montažu</t>
  </si>
  <si>
    <r>
      <rPr>
        <sz val="8"/>
        <rFont val="Calibri"/>
        <family val="2"/>
        <scheme val="minor"/>
      </rPr>
      <t>Stavka obuhvaća eventualno ravnanje</t>
    </r>
    <r>
      <rPr>
        <b/>
        <sz val="8"/>
        <rFont val="Calibri"/>
        <family val="2"/>
        <charset val="238"/>
        <scheme val="minor"/>
      </rPr>
      <t xml:space="preserve"> </t>
    </r>
    <r>
      <rPr>
        <sz val="8"/>
        <rFont val="Calibri"/>
        <family val="2"/>
        <scheme val="minor"/>
      </rPr>
      <t>podloge oštećene prilikom demontaže cementnim mortom</t>
    </r>
    <r>
      <rPr>
        <b/>
        <sz val="8"/>
        <rFont val="Calibri"/>
        <family val="2"/>
        <charset val="238"/>
        <scheme val="minor"/>
      </rPr>
      <t xml:space="preserve"> </t>
    </r>
    <r>
      <rPr>
        <sz val="8"/>
        <rFont val="Calibri"/>
        <family val="2"/>
        <scheme val="minor"/>
      </rPr>
      <t>te nanošenje hidroizolacije.</t>
    </r>
  </si>
  <si>
    <t>1.a</t>
  </si>
  <si>
    <t>2.a</t>
  </si>
  <si>
    <t>4.c</t>
  </si>
  <si>
    <t>Dobava zidnih pločica (iste ili slične kao postojeće). Zidne pločice dim 20x25</t>
  </si>
  <si>
    <t>Dobava podnih pločica (iste ili slične kao postojeće). Podne pločice dim 24x24</t>
  </si>
  <si>
    <t>Zamjena dotrajalih tuš kada u personalom smještaju AC Sirena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</si>
</sst>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n&quot;"/>
  </numFmts>
  <fonts count="16" x14ac:knownFonts="1">
    <font>
      <sz val="11"/>
      <color theme="1"/>
      <name val="Calibri"/>
      <family val="2"/>
      <scheme val="minor"/>
    </font>
    <font>
      <sz val="11"/>
      <name val="Calibri"/>
      <family val="2"/>
      <charset val="238"/>
    </font>
    <font>
      <sz val="10"/>
      <name val="Arial"/>
      <family val="2"/>
    </font>
    <font>
      <sz val="9"/>
      <name val="Arial"/>
      <family val="2"/>
      <charset val="238"/>
    </font>
    <font>
      <sz val="10"/>
      <name val="Arial"/>
      <family val="2"/>
      <charset val="238"/>
    </font>
    <font>
      <b/>
      <sz val="9"/>
      <name val="Arial"/>
      <family val="2"/>
    </font>
    <font>
      <b/>
      <sz val="7"/>
      <name val="Calibri"/>
      <family val="2"/>
      <charset val="238"/>
      <scheme val="minor"/>
    </font>
    <font>
      <b/>
      <sz val="11"/>
      <name val="Calibri"/>
      <family val="2"/>
      <charset val="238"/>
    </font>
    <font>
      <sz val="8"/>
      <name val="Calibri"/>
      <family val="2"/>
      <charset val="238"/>
      <scheme val="minor"/>
    </font>
    <font>
      <i/>
      <sz val="8"/>
      <name val="Calibri"/>
      <family val="2"/>
      <charset val="238"/>
      <scheme val="minor"/>
    </font>
    <font>
      <sz val="10"/>
      <name val="Arial CE"/>
      <charset val="238"/>
    </font>
    <font>
      <sz val="10"/>
      <name val="Helv"/>
    </font>
    <font>
      <b/>
      <sz val="8"/>
      <name val="Calibri"/>
      <family val="2"/>
      <charset val="238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medium">
        <color indexed="64"/>
      </top>
      <bottom style="hair">
        <color auto="1"/>
      </bottom>
      <diagonal/>
    </border>
  </borders>
  <cellStyleXfs count="8">
    <xf numFmtId="0" fontId="0" fillId="0" borderId="0"/>
    <xf numFmtId="0" fontId="1" fillId="0" borderId="0"/>
    <xf numFmtId="0" fontId="2" fillId="0" borderId="0"/>
    <xf numFmtId="0" fontId="4" fillId="0" borderId="0"/>
    <xf numFmtId="0" fontId="2" fillId="0" borderId="0"/>
    <xf numFmtId="0" fontId="10" fillId="0" borderId="0"/>
    <xf numFmtId="0" fontId="11" fillId="0" borderId="0"/>
    <xf numFmtId="0" fontId="4" fillId="0" borderId="0"/>
  </cellStyleXfs>
  <cellXfs count="67">
    <xf numFmtId="0" fontId="0" fillId="0" borderId="0" xfId="0"/>
    <xf numFmtId="0" fontId="1" fillId="0" borderId="1" xfId="1" applyBorder="1" applyAlignment="1" applyProtection="1">
      <alignment vertical="center"/>
      <protection locked="0"/>
    </xf>
    <xf numFmtId="0" fontId="1" fillId="0" borderId="1" xfId="1" applyBorder="1" applyAlignment="1" applyProtection="1">
      <alignment horizontal="center" vertical="center"/>
      <protection locked="0"/>
    </xf>
    <xf numFmtId="4" fontId="1" fillId="0" borderId="1" xfId="1" applyNumberFormat="1" applyBorder="1" applyAlignment="1" applyProtection="1">
      <alignment horizontal="center" vertical="center"/>
      <protection locked="0"/>
    </xf>
    <xf numFmtId="0" fontId="1" fillId="0" borderId="1" xfId="1" applyBorder="1" applyProtection="1">
      <protection locked="0"/>
    </xf>
    <xf numFmtId="0" fontId="1" fillId="0" borderId="1" xfId="1" applyBorder="1"/>
    <xf numFmtId="49" fontId="3" fillId="0" borderId="1" xfId="2" applyNumberFormat="1" applyFont="1" applyBorder="1" applyAlignment="1" applyProtection="1">
      <alignment vertical="top"/>
      <protection locked="0"/>
    </xf>
    <xf numFmtId="4" fontId="3" fillId="0" borderId="1" xfId="3" applyNumberFormat="1" applyFont="1" applyBorder="1" applyProtection="1">
      <protection locked="0"/>
    </xf>
    <xf numFmtId="0" fontId="3" fillId="0" borderId="1" xfId="2" applyFont="1" applyBorder="1" applyAlignment="1" applyProtection="1">
      <alignment horizontal="right" vertical="center" wrapText="1"/>
      <protection locked="0"/>
    </xf>
    <xf numFmtId="4" fontId="3" fillId="0" borderId="1" xfId="2" applyNumberFormat="1" applyFont="1" applyBorder="1" applyAlignment="1">
      <alignment horizontal="right" vertical="center"/>
    </xf>
    <xf numFmtId="0" fontId="3" fillId="0" borderId="1" xfId="3" applyFont="1" applyBorder="1" applyProtection="1">
      <protection locked="0"/>
    </xf>
    <xf numFmtId="4" fontId="3" fillId="0" borderId="1" xfId="2" applyNumberFormat="1" applyFont="1" applyBorder="1" applyAlignment="1" applyProtection="1">
      <alignment horizontal="left"/>
      <protection locked="0"/>
    </xf>
    <xf numFmtId="164" fontId="5" fillId="0" borderId="1" xfId="2" applyNumberFormat="1" applyFont="1" applyBorder="1" applyAlignment="1" applyProtection="1">
      <alignment vertical="center" wrapText="1"/>
      <protection locked="0"/>
    </xf>
    <xf numFmtId="164" fontId="5" fillId="0" borderId="1" xfId="2" applyNumberFormat="1" applyFont="1" applyBorder="1" applyAlignment="1">
      <alignment vertical="center" wrapText="1"/>
    </xf>
    <xf numFmtId="0" fontId="6" fillId="0" borderId="1" xfId="4" applyFont="1" applyBorder="1" applyAlignment="1" applyProtection="1">
      <alignment horizontal="center" vertical="center"/>
      <protection locked="0"/>
    </xf>
    <xf numFmtId="0" fontId="8" fillId="0" borderId="1" xfId="4" applyFont="1" applyBorder="1" applyAlignment="1" applyProtection="1">
      <alignment horizontal="left" vertical="top" wrapText="1"/>
      <protection locked="0"/>
    </xf>
    <xf numFmtId="0" fontId="8" fillId="0" borderId="1" xfId="4" applyFont="1" applyBorder="1" applyAlignment="1" applyProtection="1">
      <alignment vertical="top" wrapText="1"/>
      <protection locked="0"/>
    </xf>
    <xf numFmtId="0" fontId="8" fillId="0" borderId="1" xfId="4" applyFont="1" applyBorder="1" applyAlignment="1" applyProtection="1">
      <alignment horizontal="right" vertical="center" wrapText="1"/>
      <protection locked="0"/>
    </xf>
    <xf numFmtId="4" fontId="8" fillId="0" borderId="1" xfId="4" applyNumberFormat="1" applyFont="1" applyBorder="1" applyAlignment="1" applyProtection="1">
      <alignment vertical="center" wrapText="1"/>
      <protection locked="0"/>
    </xf>
    <xf numFmtId="4" fontId="8" fillId="0" borderId="1" xfId="4" applyNumberFormat="1" applyFont="1" applyBorder="1" applyAlignment="1">
      <alignment horizontal="right" vertical="center" wrapText="1"/>
    </xf>
    <xf numFmtId="0" fontId="8" fillId="0" borderId="1" xfId="4" applyFont="1" applyBorder="1" applyAlignment="1" applyProtection="1">
      <alignment vertical="center"/>
      <protection locked="0"/>
    </xf>
    <xf numFmtId="0" fontId="9" fillId="0" borderId="1" xfId="4" applyFont="1" applyBorder="1" applyAlignment="1" applyProtection="1">
      <alignment vertical="top" wrapText="1"/>
      <protection locked="0"/>
    </xf>
    <xf numFmtId="0" fontId="8" fillId="0" borderId="1" xfId="4" applyFont="1" applyBorder="1" applyAlignment="1" applyProtection="1">
      <alignment horizontal="left" vertical="center" wrapText="1"/>
      <protection locked="0"/>
    </xf>
    <xf numFmtId="0" fontId="8" fillId="0" borderId="1" xfId="4" applyFont="1" applyBorder="1" applyAlignment="1" applyProtection="1">
      <alignment horizontal="justify" vertical="center" wrapText="1"/>
      <protection locked="0"/>
    </xf>
    <xf numFmtId="2" fontId="8" fillId="0" borderId="1" xfId="6" applyNumberFormat="1" applyFont="1" applyBorder="1" applyAlignment="1" applyProtection="1">
      <alignment horizontal="justify" vertical="top" wrapText="1"/>
      <protection locked="0"/>
    </xf>
    <xf numFmtId="0" fontId="1" fillId="0" borderId="2" xfId="1" applyBorder="1"/>
    <xf numFmtId="0" fontId="3" fillId="0" borderId="1" xfId="3" applyFont="1" applyBorder="1"/>
    <xf numFmtId="49" fontId="3" fillId="0" borderId="1" xfId="2" applyNumberFormat="1" applyFont="1" applyBorder="1" applyAlignment="1">
      <alignment vertical="top" wrapText="1"/>
    </xf>
    <xf numFmtId="0" fontId="7" fillId="0" borderId="1" xfId="1" applyFont="1" applyBorder="1" applyAlignment="1">
      <alignment vertical="center"/>
    </xf>
    <xf numFmtId="0" fontId="7" fillId="0" borderId="1" xfId="1" applyFont="1" applyBorder="1" applyAlignment="1" applyProtection="1">
      <alignment vertical="center"/>
      <protection locked="0"/>
    </xf>
    <xf numFmtId="0" fontId="12" fillId="0" borderId="1" xfId="4" applyFont="1" applyBorder="1" applyAlignment="1" applyProtection="1">
      <alignment horizontal="justify" vertical="center"/>
      <protection locked="0"/>
    </xf>
    <xf numFmtId="0" fontId="12" fillId="0" borderId="1" xfId="4" applyFont="1" applyBorder="1" applyAlignment="1" applyProtection="1">
      <alignment horizontal="center" vertical="center"/>
      <protection locked="0"/>
    </xf>
    <xf numFmtId="4" fontId="12" fillId="0" borderId="1" xfId="4" applyNumberFormat="1" applyFont="1" applyBorder="1" applyAlignment="1">
      <alignment horizontal="center" vertical="center"/>
    </xf>
    <xf numFmtId="4" fontId="12" fillId="0" borderId="1" xfId="4" applyNumberFormat="1" applyFont="1" applyBorder="1" applyAlignment="1" applyProtection="1">
      <alignment horizontal="center" vertical="center" wrapText="1"/>
      <protection locked="0"/>
    </xf>
    <xf numFmtId="4" fontId="12" fillId="0" borderId="1" xfId="4" applyNumberFormat="1" applyFont="1" applyBorder="1" applyAlignment="1" applyProtection="1">
      <alignment horizontal="center" vertical="center"/>
      <protection locked="0"/>
    </xf>
    <xf numFmtId="0" fontId="14" fillId="0" borderId="1" xfId="6" applyFont="1" applyBorder="1" applyAlignment="1" applyProtection="1">
      <alignment horizontal="center" vertical="center" wrapText="1"/>
      <protection locked="0"/>
    </xf>
    <xf numFmtId="4" fontId="14" fillId="0" borderId="1" xfId="6" applyNumberFormat="1" applyFont="1" applyBorder="1" applyAlignment="1">
      <alignment vertical="center" wrapText="1"/>
    </xf>
    <xf numFmtId="4" fontId="14" fillId="0" borderId="1" xfId="4" applyNumberFormat="1" applyFont="1" applyBorder="1" applyAlignment="1" applyProtection="1">
      <alignment vertical="center" wrapText="1"/>
      <protection locked="0"/>
    </xf>
    <xf numFmtId="4" fontId="14" fillId="0" borderId="1" xfId="5" applyNumberFormat="1" applyFont="1" applyBorder="1" applyAlignment="1">
      <alignment horizontal="right" vertical="center" wrapText="1"/>
    </xf>
    <xf numFmtId="0" fontId="14" fillId="0" borderId="1" xfId="4" applyFont="1" applyBorder="1" applyAlignment="1" applyProtection="1">
      <alignment vertical="center"/>
      <protection locked="0"/>
    </xf>
    <xf numFmtId="0" fontId="14" fillId="0" borderId="1" xfId="4" applyFont="1" applyBorder="1" applyAlignment="1" applyProtection="1">
      <alignment horizontal="center" vertical="center" wrapText="1"/>
      <protection locked="0"/>
    </xf>
    <xf numFmtId="4" fontId="14" fillId="0" borderId="1" xfId="4" applyNumberFormat="1" applyFont="1" applyBorder="1" applyAlignment="1">
      <alignment vertical="center" wrapText="1"/>
    </xf>
    <xf numFmtId="0" fontId="15" fillId="0" borderId="0" xfId="0" applyFont="1"/>
    <xf numFmtId="2" fontId="13" fillId="0" borderId="1" xfId="6" applyNumberFormat="1" applyFont="1" applyBorder="1" applyAlignment="1" applyProtection="1">
      <alignment horizontal="justify" vertical="top" wrapText="1"/>
      <protection locked="0"/>
    </xf>
    <xf numFmtId="0" fontId="6" fillId="2" borderId="1" xfId="4" applyFont="1" applyFill="1" applyBorder="1" applyAlignment="1" applyProtection="1">
      <alignment horizontal="left" vertical="center"/>
      <protection locked="0"/>
    </xf>
    <xf numFmtId="0" fontId="12" fillId="2" borderId="1" xfId="4" applyFont="1" applyFill="1" applyBorder="1" applyAlignment="1" applyProtection="1">
      <alignment horizontal="justify" vertical="center"/>
      <protection locked="0"/>
    </xf>
    <xf numFmtId="0" fontId="12" fillId="2" borderId="1" xfId="4" applyFont="1" applyFill="1" applyBorder="1" applyAlignment="1" applyProtection="1">
      <alignment horizontal="center" vertical="center"/>
      <protection locked="0"/>
    </xf>
    <xf numFmtId="4" fontId="12" fillId="2" borderId="1" xfId="4" applyNumberFormat="1" applyFont="1" applyFill="1" applyBorder="1" applyAlignment="1">
      <alignment horizontal="center" vertical="center"/>
    </xf>
    <xf numFmtId="4" fontId="12" fillId="2" borderId="1" xfId="4" applyNumberFormat="1" applyFont="1" applyFill="1" applyBorder="1" applyAlignment="1" applyProtection="1">
      <alignment horizontal="center" vertical="center" wrapText="1"/>
      <protection locked="0"/>
    </xf>
    <xf numFmtId="4" fontId="12" fillId="2" borderId="1" xfId="4" applyNumberFormat="1" applyFont="1" applyFill="1" applyBorder="1" applyAlignment="1" applyProtection="1">
      <alignment horizontal="center" vertical="center"/>
      <protection locked="0"/>
    </xf>
    <xf numFmtId="0" fontId="8" fillId="2" borderId="1" xfId="4" applyFont="1" applyFill="1" applyBorder="1" applyAlignment="1" applyProtection="1">
      <alignment vertical="top" wrapText="1"/>
      <protection locked="0"/>
    </xf>
    <xf numFmtId="2" fontId="13" fillId="2" borderId="1" xfId="6" applyNumberFormat="1" applyFont="1" applyFill="1" applyBorder="1" applyAlignment="1" applyProtection="1">
      <alignment horizontal="justify" vertical="top" wrapText="1"/>
      <protection locked="0"/>
    </xf>
    <xf numFmtId="0" fontId="14" fillId="2" borderId="1" xfId="6" applyFont="1" applyFill="1" applyBorder="1" applyAlignment="1" applyProtection="1">
      <alignment horizontal="center" vertical="center" wrapText="1"/>
      <protection locked="0"/>
    </xf>
    <xf numFmtId="4" fontId="14" fillId="2" borderId="1" xfId="6" applyNumberFormat="1" applyFont="1" applyFill="1" applyBorder="1" applyAlignment="1">
      <alignment vertical="center" wrapText="1"/>
    </xf>
    <xf numFmtId="4" fontId="14" fillId="2" borderId="1" xfId="4" applyNumberFormat="1" applyFont="1" applyFill="1" applyBorder="1" applyAlignment="1" applyProtection="1">
      <alignment vertical="center" wrapText="1"/>
      <protection locked="0"/>
    </xf>
    <xf numFmtId="4" fontId="14" fillId="2" borderId="1" xfId="5" applyNumberFormat="1" applyFont="1" applyFill="1" applyBorder="1" applyAlignment="1">
      <alignment horizontal="right" vertical="center" wrapText="1"/>
    </xf>
    <xf numFmtId="0" fontId="14" fillId="2" borderId="1" xfId="4" applyFont="1" applyFill="1" applyBorder="1" applyAlignment="1" applyProtection="1">
      <alignment vertical="center"/>
      <protection locked="0"/>
    </xf>
    <xf numFmtId="2" fontId="12" fillId="2" borderId="1" xfId="6" applyNumberFormat="1" applyFont="1" applyFill="1" applyBorder="1" applyAlignment="1" applyProtection="1">
      <alignment horizontal="justify" vertical="top" wrapText="1"/>
      <protection locked="0"/>
    </xf>
    <xf numFmtId="0" fontId="8" fillId="3" borderId="1" xfId="4" applyFont="1" applyFill="1" applyBorder="1" applyAlignment="1" applyProtection="1">
      <alignment horizontal="left" vertical="center" wrapText="1"/>
      <protection locked="0"/>
    </xf>
    <xf numFmtId="0" fontId="8" fillId="3" borderId="1" xfId="4" applyFont="1" applyFill="1" applyBorder="1" applyAlignment="1" applyProtection="1">
      <alignment horizontal="justify" vertical="center" wrapText="1"/>
      <protection locked="0"/>
    </xf>
    <xf numFmtId="0" fontId="14" fillId="3" borderId="1" xfId="4" applyFont="1" applyFill="1" applyBorder="1" applyAlignment="1" applyProtection="1">
      <alignment horizontal="center" vertical="center" wrapText="1"/>
      <protection locked="0"/>
    </xf>
    <xf numFmtId="4" fontId="14" fillId="3" borderId="1" xfId="4" applyNumberFormat="1" applyFont="1" applyFill="1" applyBorder="1" applyAlignment="1">
      <alignment vertical="center" wrapText="1"/>
    </xf>
    <xf numFmtId="4" fontId="13" fillId="3" borderId="1" xfId="4" applyNumberFormat="1" applyFont="1" applyFill="1" applyBorder="1" applyAlignment="1" applyProtection="1">
      <alignment vertical="center" wrapText="1"/>
      <protection locked="0"/>
    </xf>
    <xf numFmtId="4" fontId="14" fillId="3" borderId="1" xfId="5" applyNumberFormat="1" applyFont="1" applyFill="1" applyBorder="1" applyAlignment="1">
      <alignment horizontal="right" vertical="center" wrapText="1"/>
    </xf>
    <xf numFmtId="0" fontId="14" fillId="3" borderId="1" xfId="4" applyFont="1" applyFill="1" applyBorder="1" applyAlignment="1" applyProtection="1">
      <alignment vertical="center"/>
      <protection locked="0"/>
    </xf>
    <xf numFmtId="0" fontId="7" fillId="3" borderId="1" xfId="1" applyFont="1" applyFill="1" applyBorder="1" applyAlignment="1" applyProtection="1">
      <alignment vertical="center"/>
      <protection locked="0"/>
    </xf>
    <xf numFmtId="0" fontId="7" fillId="3" borderId="1" xfId="1" applyFont="1" applyFill="1" applyBorder="1" applyAlignment="1">
      <alignment vertical="center"/>
    </xf>
  </cellXfs>
  <cellStyles count="8">
    <cellStyle name="Normal 10 10" xfId="2" xr:uid="{89F190BF-447A-4BCC-B4B1-C9815F1EA1E9}"/>
    <cellStyle name="Normal 10 19 2" xfId="7" xr:uid="{301B7227-6E1D-464E-A32F-C23F93D49EFF}"/>
    <cellStyle name="Normal 19 10" xfId="4" xr:uid="{B3C31B37-10BF-49E1-9E4A-5C93987B371F}"/>
    <cellStyle name="Normal 2 2" xfId="1" xr:uid="{AB24F2B0-488B-4560-9502-8ED5C8ACF7D2}"/>
    <cellStyle name="Normal 7 10" xfId="3" xr:uid="{43519D3B-9B84-4381-96FA-096C5041423F}"/>
    <cellStyle name="Normal_TROŠKOVNIK - KAM - ŽUTO" xfId="5" xr:uid="{FEE98F64-C1A9-4E33-A3B8-6776CC9DC56B}"/>
    <cellStyle name="Normalno" xfId="0" builtinId="0"/>
    <cellStyle name="Style 1" xfId="6" xr:uid="{9D227272-1509-4C1A-A9EE-E5FB6F70FE89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1</xdr:row>
      <xdr:rowOff>19049</xdr:rowOff>
    </xdr:from>
    <xdr:to>
      <xdr:col>4</xdr:col>
      <xdr:colOff>342899</xdr:colOff>
      <xdr:row>18</xdr:row>
      <xdr:rowOff>82548</xdr:rowOff>
    </xdr:to>
    <xdr:pic>
      <xdr:nvPicPr>
        <xdr:cNvPr id="21" name="Slika 20">
          <a:extLst>
            <a:ext uri="{FF2B5EF4-FFF2-40B4-BE49-F238E27FC236}">
              <a16:creationId xmlns:a16="http://schemas.microsoft.com/office/drawing/2014/main" id="{0A4F3FF1-4FCA-3AB0-8122-813874C225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-107950" y="622299"/>
          <a:ext cx="3301999" cy="2476499"/>
        </a:xfrm>
        <a:prstGeom prst="rect">
          <a:avLst/>
        </a:prstGeom>
      </xdr:spPr>
    </xdr:pic>
    <xdr:clientData/>
  </xdr:twoCellAnchor>
  <xdr:twoCellAnchor editAs="oneCell">
    <xdr:from>
      <xdr:col>5</xdr:col>
      <xdr:colOff>92868</xdr:colOff>
      <xdr:row>1</xdr:row>
      <xdr:rowOff>7</xdr:rowOff>
    </xdr:from>
    <xdr:to>
      <xdr:col>9</xdr:col>
      <xdr:colOff>204785</xdr:colOff>
      <xdr:row>18</xdr:row>
      <xdr:rowOff>161929</xdr:rowOff>
    </xdr:to>
    <xdr:pic>
      <xdr:nvPicPr>
        <xdr:cNvPr id="23" name="Slika 22">
          <a:extLst>
            <a:ext uri="{FF2B5EF4-FFF2-40B4-BE49-F238E27FC236}">
              <a16:creationId xmlns:a16="http://schemas.microsoft.com/office/drawing/2014/main" id="{E4103784-35B0-CC34-9C58-58395090FA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715816" y="615559"/>
          <a:ext cx="3400422" cy="2550317"/>
        </a:xfrm>
        <a:prstGeom prst="rect">
          <a:avLst/>
        </a:prstGeom>
      </xdr:spPr>
    </xdr:pic>
    <xdr:clientData/>
  </xdr:twoCellAnchor>
  <xdr:twoCellAnchor editAs="oneCell">
    <xdr:from>
      <xdr:col>9</xdr:col>
      <xdr:colOff>545305</xdr:colOff>
      <xdr:row>1</xdr:row>
      <xdr:rowOff>28574</xdr:rowOff>
    </xdr:from>
    <xdr:to>
      <xdr:col>14</xdr:col>
      <xdr:colOff>104774</xdr:colOff>
      <xdr:row>19</xdr:row>
      <xdr:rowOff>76199</xdr:rowOff>
    </xdr:to>
    <xdr:pic>
      <xdr:nvPicPr>
        <xdr:cNvPr id="25" name="Slika 24">
          <a:extLst>
            <a:ext uri="{FF2B5EF4-FFF2-40B4-BE49-F238E27FC236}">
              <a16:creationId xmlns:a16="http://schemas.microsoft.com/office/drawing/2014/main" id="{D4CA1CE3-6D27-2A6B-DB9B-13F98FFE12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97127" y="653652"/>
          <a:ext cx="3476625" cy="2607469"/>
        </a:xfrm>
        <a:prstGeom prst="rect">
          <a:avLst/>
        </a:prstGeom>
      </xdr:spPr>
    </xdr:pic>
    <xdr:clientData/>
  </xdr:twoCellAnchor>
  <xdr:twoCellAnchor editAs="oneCell">
    <xdr:from>
      <xdr:col>14</xdr:col>
      <xdr:colOff>347660</xdr:colOff>
      <xdr:row>1</xdr:row>
      <xdr:rowOff>28576</xdr:rowOff>
    </xdr:from>
    <xdr:to>
      <xdr:col>19</xdr:col>
      <xdr:colOff>9524</xdr:colOff>
      <xdr:row>20</xdr:row>
      <xdr:rowOff>22227</xdr:rowOff>
    </xdr:to>
    <xdr:pic>
      <xdr:nvPicPr>
        <xdr:cNvPr id="27" name="Slika 26">
          <a:extLst>
            <a:ext uri="{FF2B5EF4-FFF2-40B4-BE49-F238E27FC236}">
              <a16:creationId xmlns:a16="http://schemas.microsoft.com/office/drawing/2014/main" id="{D49BECC5-034F-33B6-F121-EFADBBD923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8430416" y="670720"/>
          <a:ext cx="3613151" cy="270986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19</xdr:row>
      <xdr:rowOff>139700</xdr:rowOff>
    </xdr:from>
    <xdr:to>
      <xdr:col>4</xdr:col>
      <xdr:colOff>142875</xdr:colOff>
      <xdr:row>37</xdr:row>
      <xdr:rowOff>152399</xdr:rowOff>
    </xdr:to>
    <xdr:pic>
      <xdr:nvPicPr>
        <xdr:cNvPr id="29" name="Slika 28">
          <a:extLst>
            <a:ext uri="{FF2B5EF4-FFF2-40B4-BE49-F238E27FC236}">
              <a16:creationId xmlns:a16="http://schemas.microsoft.com/office/drawing/2014/main" id="{84693B5F-8271-A715-C470-A049BEC47462}"/>
            </a:ext>
            <a:ext uri="{147F2762-F138-4A5C-976F-8EAC2B608ADB}">
              <a16:predDERef xmlns:a16="http://schemas.microsoft.com/office/drawing/2014/main" pred="{D49BECC5-034F-33B6-F121-EFADBBD923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-430212" y="4189412"/>
          <a:ext cx="3441699" cy="2581275"/>
        </a:xfrm>
        <a:prstGeom prst="rect">
          <a:avLst/>
        </a:prstGeom>
      </xdr:spPr>
    </xdr:pic>
    <xdr:clientData/>
  </xdr:twoCellAnchor>
  <xdr:twoCellAnchor editAs="oneCell">
    <xdr:from>
      <xdr:col>5</xdr:col>
      <xdr:colOff>104770</xdr:colOff>
      <xdr:row>20</xdr:row>
      <xdr:rowOff>66677</xdr:rowOff>
    </xdr:from>
    <xdr:to>
      <xdr:col>14</xdr:col>
      <xdr:colOff>314324</xdr:colOff>
      <xdr:row>60</xdr:row>
      <xdr:rowOff>41281</xdr:rowOff>
    </xdr:to>
    <xdr:pic>
      <xdr:nvPicPr>
        <xdr:cNvPr id="31" name="Slika 30">
          <a:extLst>
            <a:ext uri="{FF2B5EF4-FFF2-40B4-BE49-F238E27FC236}">
              <a16:creationId xmlns:a16="http://schemas.microsoft.com/office/drawing/2014/main" id="{46AF1347-BC25-7673-ED0D-1BA621A7DA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03445" y="4826002"/>
          <a:ext cx="7594604" cy="5695954"/>
        </a:xfrm>
        <a:prstGeom prst="rect">
          <a:avLst/>
        </a:prstGeom>
      </xdr:spPr>
    </xdr:pic>
    <xdr:clientData/>
  </xdr:twoCellAnchor>
  <xdr:twoCellAnchor editAs="oneCell">
    <xdr:from>
      <xdr:col>2</xdr:col>
      <xdr:colOff>171452</xdr:colOff>
      <xdr:row>94</xdr:row>
      <xdr:rowOff>57148</xdr:rowOff>
    </xdr:from>
    <xdr:to>
      <xdr:col>12</xdr:col>
      <xdr:colOff>438153</xdr:colOff>
      <xdr:row>138</xdr:row>
      <xdr:rowOff>158751</xdr:rowOff>
    </xdr:to>
    <xdr:pic>
      <xdr:nvPicPr>
        <xdr:cNvPr id="33" name="Slika 32">
          <a:extLst>
            <a:ext uri="{FF2B5EF4-FFF2-40B4-BE49-F238E27FC236}">
              <a16:creationId xmlns:a16="http://schemas.microsoft.com/office/drawing/2014/main" id="{4C05A586-C1D6-2613-ED85-AD287352E8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>
          <a:off x="330201" y="19024599"/>
          <a:ext cx="8483603" cy="6362701"/>
        </a:xfrm>
        <a:prstGeom prst="rect">
          <a:avLst/>
        </a:prstGeom>
      </xdr:spPr>
    </xdr:pic>
    <xdr:clientData/>
  </xdr:twoCellAnchor>
  <xdr:twoCellAnchor editAs="oneCell">
    <xdr:from>
      <xdr:col>9</xdr:col>
      <xdr:colOff>38104</xdr:colOff>
      <xdr:row>61</xdr:row>
      <xdr:rowOff>15875</xdr:rowOff>
    </xdr:from>
    <xdr:to>
      <xdr:col>16</xdr:col>
      <xdr:colOff>323854</xdr:colOff>
      <xdr:row>92</xdr:row>
      <xdr:rowOff>180975</xdr:rowOff>
    </xdr:to>
    <xdr:pic>
      <xdr:nvPicPr>
        <xdr:cNvPr id="35" name="Slika 34">
          <a:extLst>
            <a:ext uri="{FF2B5EF4-FFF2-40B4-BE49-F238E27FC236}">
              <a16:creationId xmlns:a16="http://schemas.microsoft.com/office/drawing/2014/main" id="{6C8E4B35-6F72-0624-D008-A8D0958C7A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>
          <a:off x="4765679" y="12395200"/>
          <a:ext cx="6070600" cy="4552950"/>
        </a:xfrm>
        <a:prstGeom prst="rect">
          <a:avLst/>
        </a:prstGeom>
      </xdr:spPr>
    </xdr:pic>
    <xdr:clientData/>
  </xdr:twoCellAnchor>
  <xdr:twoCellAnchor editAs="oneCell">
    <xdr:from>
      <xdr:col>0</xdr:col>
      <xdr:colOff>152399</xdr:colOff>
      <xdr:row>62</xdr:row>
      <xdr:rowOff>53978</xdr:rowOff>
    </xdr:from>
    <xdr:to>
      <xdr:col>7</xdr:col>
      <xdr:colOff>373856</xdr:colOff>
      <xdr:row>93</xdr:row>
      <xdr:rowOff>133354</xdr:rowOff>
    </xdr:to>
    <xdr:pic>
      <xdr:nvPicPr>
        <xdr:cNvPr id="37" name="Slika 36">
          <a:extLst>
            <a:ext uri="{FF2B5EF4-FFF2-40B4-BE49-F238E27FC236}">
              <a16:creationId xmlns:a16="http://schemas.microsoft.com/office/drawing/2014/main" id="{A14151DB-66D3-BDE5-FE98-62E0D24D3B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-595710" y="12613087"/>
          <a:ext cx="5984876" cy="44886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65C86B-B2CE-4D83-A786-B9DA6838F7AB}">
  <dimension ref="A1:G33"/>
  <sheetViews>
    <sheetView tabSelected="1" topLeftCell="A8" workbookViewId="0">
      <selection activeCell="I27" sqref="I27"/>
    </sheetView>
  </sheetViews>
  <sheetFormatPr defaultRowHeight="15" x14ac:dyDescent="0.25"/>
  <cols>
    <col min="2" max="2" width="60.42578125" customWidth="1"/>
  </cols>
  <sheetData>
    <row r="1" spans="1:7" x14ac:dyDescent="0.25">
      <c r="A1" s="1"/>
      <c r="B1" s="2"/>
      <c r="C1" s="3"/>
      <c r="D1" s="25"/>
      <c r="E1" s="4"/>
      <c r="F1" s="5"/>
      <c r="G1" s="4"/>
    </row>
    <row r="2" spans="1:7" x14ac:dyDescent="0.25">
      <c r="A2" s="6" t="s">
        <v>7</v>
      </c>
      <c r="B2" s="6"/>
      <c r="C2" s="7"/>
      <c r="D2" s="26"/>
      <c r="E2" s="8"/>
      <c r="F2" s="9"/>
      <c r="G2" s="10"/>
    </row>
    <row r="3" spans="1:7" x14ac:dyDescent="0.25">
      <c r="A3" s="6" t="s">
        <v>8</v>
      </c>
      <c r="B3" s="6" t="s">
        <v>16</v>
      </c>
      <c r="C3" s="7"/>
      <c r="D3" s="26"/>
      <c r="E3" s="8"/>
      <c r="F3" s="9"/>
      <c r="G3" s="10"/>
    </row>
    <row r="4" spans="1:7" x14ac:dyDescent="0.25">
      <c r="A4" s="6" t="s">
        <v>9</v>
      </c>
      <c r="B4" s="6"/>
      <c r="C4" s="7"/>
      <c r="D4" s="27"/>
      <c r="E4" s="8"/>
      <c r="F4" s="9"/>
      <c r="G4" s="11"/>
    </row>
    <row r="5" spans="1:7" x14ac:dyDescent="0.25">
      <c r="A5" s="6"/>
      <c r="B5" s="6"/>
      <c r="C5" s="7"/>
      <c r="D5" s="27"/>
      <c r="E5" s="12"/>
      <c r="F5" s="13"/>
      <c r="G5" s="12"/>
    </row>
    <row r="6" spans="1:7" x14ac:dyDescent="0.25">
      <c r="A6" s="65" t="s">
        <v>42</v>
      </c>
      <c r="B6" s="65"/>
      <c r="C6" s="65"/>
      <c r="D6" s="65"/>
      <c r="E6" s="65"/>
      <c r="F6" s="66"/>
      <c r="G6" s="65"/>
    </row>
    <row r="7" spans="1:7" x14ac:dyDescent="0.25">
      <c r="A7" s="29"/>
      <c r="B7" s="29"/>
      <c r="C7" s="29"/>
      <c r="D7" s="29"/>
      <c r="E7" s="29"/>
      <c r="F7" s="28"/>
      <c r="G7" s="29"/>
    </row>
    <row r="8" spans="1:7" ht="135" x14ac:dyDescent="0.25">
      <c r="A8" s="15"/>
      <c r="B8" s="21" t="s">
        <v>18</v>
      </c>
      <c r="C8" s="17"/>
      <c r="D8" s="19"/>
      <c r="E8" s="18"/>
      <c r="F8" s="19"/>
      <c r="G8" s="20"/>
    </row>
    <row r="9" spans="1:7" x14ac:dyDescent="0.25">
      <c r="A9" s="15"/>
      <c r="B9" s="21"/>
      <c r="C9" s="17"/>
      <c r="D9" s="19"/>
      <c r="E9" s="18"/>
      <c r="F9" s="19"/>
      <c r="G9" s="20"/>
    </row>
    <row r="10" spans="1:7" ht="22.5" x14ac:dyDescent="0.25">
      <c r="A10" s="14"/>
      <c r="B10" s="30"/>
      <c r="C10" s="31" t="s">
        <v>10</v>
      </c>
      <c r="D10" s="32" t="s">
        <v>11</v>
      </c>
      <c r="E10" s="33" t="s">
        <v>12</v>
      </c>
      <c r="F10" s="32" t="s">
        <v>13</v>
      </c>
      <c r="G10" s="34" t="s">
        <v>14</v>
      </c>
    </row>
    <row r="11" spans="1:7" x14ac:dyDescent="0.25">
      <c r="A11" s="44" t="s">
        <v>17</v>
      </c>
      <c r="B11" s="45" t="s">
        <v>33</v>
      </c>
      <c r="C11" s="46"/>
      <c r="D11" s="47"/>
      <c r="E11" s="48"/>
      <c r="F11" s="47"/>
      <c r="G11" s="49"/>
    </row>
    <row r="12" spans="1:7" ht="45" x14ac:dyDescent="0.25">
      <c r="A12" s="16" t="s">
        <v>37</v>
      </c>
      <c r="B12" s="24" t="s">
        <v>34</v>
      </c>
      <c r="C12" s="35" t="s">
        <v>15</v>
      </c>
      <c r="D12" s="36">
        <v>4</v>
      </c>
      <c r="E12" s="37">
        <v>0</v>
      </c>
      <c r="F12" s="38">
        <f>$D12*E12</f>
        <v>0</v>
      </c>
      <c r="G12" s="39"/>
    </row>
    <row r="13" spans="1:7" x14ac:dyDescent="0.25">
      <c r="A13" s="16"/>
      <c r="B13" s="24"/>
      <c r="C13" s="35"/>
      <c r="D13" s="36"/>
      <c r="E13" s="37"/>
      <c r="F13" s="38"/>
      <c r="G13" s="39"/>
    </row>
    <row r="14" spans="1:7" x14ac:dyDescent="0.25">
      <c r="A14" s="50" t="s">
        <v>19</v>
      </c>
      <c r="B14" s="51" t="s">
        <v>35</v>
      </c>
      <c r="C14" s="52"/>
      <c r="D14" s="53"/>
      <c r="E14" s="54"/>
      <c r="F14" s="55"/>
      <c r="G14" s="56"/>
    </row>
    <row r="15" spans="1:7" ht="22.5" x14ac:dyDescent="0.25">
      <c r="A15" s="16" t="s">
        <v>38</v>
      </c>
      <c r="B15" s="43" t="s">
        <v>36</v>
      </c>
      <c r="C15" s="35" t="s">
        <v>15</v>
      </c>
      <c r="D15" s="36">
        <v>4</v>
      </c>
      <c r="E15" s="37">
        <v>0</v>
      </c>
      <c r="F15" s="38">
        <f>$D15*E15</f>
        <v>0</v>
      </c>
      <c r="G15" s="39"/>
    </row>
    <row r="16" spans="1:7" x14ac:dyDescent="0.25">
      <c r="A16" s="22"/>
      <c r="B16" s="23"/>
      <c r="C16" s="40"/>
      <c r="D16" s="41"/>
      <c r="E16" s="37"/>
      <c r="F16" s="38"/>
      <c r="G16" s="39"/>
    </row>
    <row r="17" spans="1:7" x14ac:dyDescent="0.25">
      <c r="A17" s="50" t="s">
        <v>20</v>
      </c>
      <c r="B17" s="57" t="s">
        <v>21</v>
      </c>
      <c r="C17" s="52"/>
      <c r="D17" s="53"/>
      <c r="E17" s="54"/>
      <c r="F17" s="55"/>
      <c r="G17" s="56"/>
    </row>
    <row r="18" spans="1:7" x14ac:dyDescent="0.25">
      <c r="A18" s="16" t="s">
        <v>22</v>
      </c>
      <c r="B18" s="24" t="s">
        <v>2</v>
      </c>
      <c r="C18" s="35" t="s">
        <v>0</v>
      </c>
      <c r="D18" s="36">
        <v>4</v>
      </c>
      <c r="E18" s="37">
        <v>0</v>
      </c>
      <c r="F18" s="38">
        <f t="shared" ref="F18:F22" si="0">$D18*E18</f>
        <v>0</v>
      </c>
      <c r="G18" s="39"/>
    </row>
    <row r="19" spans="1:7" x14ac:dyDescent="0.25">
      <c r="A19" s="22" t="s">
        <v>23</v>
      </c>
      <c r="B19" s="23" t="s">
        <v>3</v>
      </c>
      <c r="C19" s="40" t="s">
        <v>0</v>
      </c>
      <c r="D19" s="41">
        <v>4</v>
      </c>
      <c r="E19" s="37">
        <v>0</v>
      </c>
      <c r="F19" s="38">
        <f t="shared" si="0"/>
        <v>0</v>
      </c>
      <c r="G19" s="39"/>
    </row>
    <row r="20" spans="1:7" x14ac:dyDescent="0.25">
      <c r="A20" s="22" t="s">
        <v>24</v>
      </c>
      <c r="B20" s="23" t="s">
        <v>4</v>
      </c>
      <c r="C20" s="40" t="s">
        <v>0</v>
      </c>
      <c r="D20" s="41">
        <v>4</v>
      </c>
      <c r="E20" s="37">
        <v>0</v>
      </c>
      <c r="F20" s="38">
        <f t="shared" si="0"/>
        <v>0</v>
      </c>
      <c r="G20" s="39"/>
    </row>
    <row r="21" spans="1:7" x14ac:dyDescent="0.25">
      <c r="A21" s="22" t="s">
        <v>25</v>
      </c>
      <c r="B21" s="23" t="s">
        <v>5</v>
      </c>
      <c r="C21" s="40" t="s">
        <v>0</v>
      </c>
      <c r="D21" s="41">
        <v>4</v>
      </c>
      <c r="E21" s="37">
        <v>0</v>
      </c>
      <c r="F21" s="38">
        <f t="shared" si="0"/>
        <v>0</v>
      </c>
      <c r="G21" s="39"/>
    </row>
    <row r="22" spans="1:7" x14ac:dyDescent="0.25">
      <c r="A22" s="22" t="s">
        <v>26</v>
      </c>
      <c r="B22" s="23" t="s">
        <v>6</v>
      </c>
      <c r="C22" s="40" t="s">
        <v>0</v>
      </c>
      <c r="D22" s="41">
        <v>4</v>
      </c>
      <c r="E22" s="37">
        <v>0</v>
      </c>
      <c r="F22" s="38">
        <f t="shared" si="0"/>
        <v>0</v>
      </c>
      <c r="G22" s="39"/>
    </row>
    <row r="23" spans="1:7" x14ac:dyDescent="0.25">
      <c r="A23" s="22"/>
      <c r="B23" s="23"/>
      <c r="C23" s="40"/>
      <c r="D23" s="41"/>
      <c r="E23" s="37"/>
      <c r="F23" s="38"/>
      <c r="G23" s="39"/>
    </row>
    <row r="24" spans="1:7" x14ac:dyDescent="0.25">
      <c r="A24" s="50" t="s">
        <v>28</v>
      </c>
      <c r="B24" s="57" t="s">
        <v>27</v>
      </c>
      <c r="C24" s="52"/>
      <c r="D24" s="53"/>
      <c r="E24" s="54"/>
      <c r="F24" s="55"/>
      <c r="G24" s="56"/>
    </row>
    <row r="25" spans="1:7" x14ac:dyDescent="0.25">
      <c r="A25" s="16" t="s">
        <v>30</v>
      </c>
      <c r="B25" s="24" t="s">
        <v>40</v>
      </c>
      <c r="C25" s="35" t="s">
        <v>1</v>
      </c>
      <c r="D25" s="36">
        <v>6</v>
      </c>
      <c r="E25" s="37">
        <v>0</v>
      </c>
      <c r="F25" s="38">
        <f t="shared" ref="F25:F27" si="1">$D25*E25</f>
        <v>0</v>
      </c>
      <c r="G25" s="39"/>
    </row>
    <row r="26" spans="1:7" x14ac:dyDescent="0.25">
      <c r="A26" s="16" t="s">
        <v>31</v>
      </c>
      <c r="B26" s="24" t="s">
        <v>41</v>
      </c>
      <c r="C26" s="35" t="s">
        <v>1</v>
      </c>
      <c r="D26" s="36">
        <v>2</v>
      </c>
      <c r="E26" s="37">
        <v>0</v>
      </c>
      <c r="F26" s="38">
        <f t="shared" si="1"/>
        <v>0</v>
      </c>
      <c r="G26" s="39"/>
    </row>
    <row r="27" spans="1:7" ht="33.75" x14ac:dyDescent="0.25">
      <c r="A27" s="22" t="s">
        <v>39</v>
      </c>
      <c r="B27" s="23" t="s">
        <v>29</v>
      </c>
      <c r="C27" s="40" t="s">
        <v>1</v>
      </c>
      <c r="D27" s="41">
        <v>8</v>
      </c>
      <c r="E27" s="37">
        <v>0</v>
      </c>
      <c r="F27" s="38">
        <f t="shared" si="1"/>
        <v>0</v>
      </c>
      <c r="G27" s="39"/>
    </row>
    <row r="28" spans="1:7" x14ac:dyDescent="0.25">
      <c r="A28" s="22"/>
      <c r="B28" s="23"/>
      <c r="C28" s="40"/>
      <c r="D28" s="41"/>
      <c r="E28" s="37"/>
      <c r="F28" s="38"/>
      <c r="G28" s="39"/>
    </row>
    <row r="29" spans="1:7" x14ac:dyDescent="0.25">
      <c r="A29" s="58"/>
      <c r="B29" s="59"/>
      <c r="C29" s="60"/>
      <c r="D29" s="61"/>
      <c r="E29" s="62" t="s">
        <v>32</v>
      </c>
      <c r="F29" s="63">
        <f>SUM(F12:F28)</f>
        <v>0</v>
      </c>
      <c r="G29" s="64"/>
    </row>
    <row r="30" spans="1:7" x14ac:dyDescent="0.25">
      <c r="A30" s="22"/>
      <c r="B30" s="23"/>
      <c r="C30" s="40"/>
      <c r="D30" s="41"/>
      <c r="E30" s="37"/>
      <c r="F30" s="38"/>
      <c r="G30" s="39"/>
    </row>
    <row r="31" spans="1:7" x14ac:dyDescent="0.25">
      <c r="C31" s="42"/>
      <c r="D31" s="42"/>
      <c r="E31" s="42"/>
      <c r="F31" s="42"/>
      <c r="G31" s="42"/>
    </row>
    <row r="32" spans="1:7" x14ac:dyDescent="0.25">
      <c r="C32" s="42"/>
      <c r="D32" s="42"/>
      <c r="E32" s="42"/>
      <c r="F32" s="42"/>
      <c r="G32" s="42"/>
    </row>
    <row r="33" spans="3:7" x14ac:dyDescent="0.25">
      <c r="C33" s="42"/>
      <c r="D33" s="42"/>
      <c r="E33" s="42"/>
      <c r="F33" s="42"/>
      <c r="G33" s="4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9320B6-CA9F-41B5-9042-24DAB4A64C17}">
  <dimension ref="A1"/>
  <sheetViews>
    <sheetView workbookViewId="0">
      <selection activeCell="R57" sqref="R57"/>
    </sheetView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Troškovnik</vt:lpstr>
      <vt:lpstr>Fotografije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Nina Barić</cp:lastModifiedBy>
  <dcterms:created xsi:type="dcterms:W3CDTF">2026-03-05T13:13:32Z</dcterms:created>
  <dcterms:modified xsi:type="dcterms:W3CDTF">2026-03-09T09:48:18Z</dcterms:modified>
</cp:coreProperties>
</file>