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iness.sharepoint.com/sites/OdjelHortikulture/Shared Documents/Maravea/"/>
    </mc:Choice>
  </mc:AlternateContent>
  <xr:revisionPtr revIDLastSave="271" documentId="8_{171958A0-3BEB-4BCB-9184-07B98A43DF8A}" xr6:coauthVersionLast="47" xr6:coauthVersionMax="47" xr10:uidLastSave="{09F2B0E6-C572-43CA-A758-7F0107CCB451}"/>
  <bookViews>
    <workbookView xWindow="-108" yWindow="-108" windowWidth="23256" windowHeight="13896" xr2:uid="{D34C091A-3AD9-4DFB-870A-D96BA5D17571}"/>
  </bookViews>
  <sheets>
    <sheet name="Novigr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48" i="1" l="1"/>
  <c r="G56" i="1"/>
  <c r="G59" i="1"/>
  <c r="G61" i="1"/>
  <c r="G62" i="1"/>
  <c r="G18" i="1" l="1"/>
  <c r="G19" i="1"/>
  <c r="G20" i="1"/>
  <c r="G23" i="1"/>
  <c r="G24" i="1"/>
  <c r="G26" i="1"/>
  <c r="G27" i="1"/>
  <c r="G29" i="1"/>
  <c r="G30" i="1"/>
  <c r="G34" i="1"/>
  <c r="G35" i="1"/>
  <c r="G36" i="1"/>
  <c r="G39" i="1"/>
  <c r="G40" i="1"/>
  <c r="G44" i="1"/>
  <c r="G45" i="1"/>
  <c r="G46" i="1"/>
  <c r="G53" i="1"/>
  <c r="G54" i="1"/>
  <c r="G55" i="1"/>
  <c r="G17" i="1"/>
  <c r="G63" i="1" l="1"/>
  <c r="G68" i="1"/>
  <c r="G67" i="1"/>
  <c r="G70" i="1"/>
  <c r="G71" i="1" l="1"/>
</calcChain>
</file>

<file path=xl/sharedStrings.xml><?xml version="1.0" encoding="utf-8"?>
<sst xmlns="http://schemas.openxmlformats.org/spreadsheetml/2006/main" count="104" uniqueCount="52">
  <si>
    <t>Sanitarno higijensko čišćenje stabala oko hotela i uz plažu</t>
  </si>
  <si>
    <t>1.1.</t>
  </si>
  <si>
    <t>Sanitarno čišćenje stabala. Stavka uključuje rad na visini, uz upotrebu auto škale i penjača. Ukrcaj granja na kamion i odvoz na gradski deponij.</t>
  </si>
  <si>
    <t>stabla borova visina stabla cca 15-20m</t>
  </si>
  <si>
    <t>kom</t>
  </si>
  <si>
    <t>stabla borova visina stabla cca 10-15m</t>
  </si>
  <si>
    <t>stabla cerova visina stabla cca 10 -15m</t>
  </si>
  <si>
    <t>stabla palmi visina stabla cca 10 -15m (rezidba grana)</t>
  </si>
  <si>
    <t>stabla hrastova visina stabla cca 15-20m</t>
  </si>
  <si>
    <t xml:space="preserve">Podizanje grana krošnje stabala </t>
  </si>
  <si>
    <t>2.1.</t>
  </si>
  <si>
    <t>Podizanje grana krošnje stabala. Stavka uključuje rad na visini. Ukrcaj granja na kamion i odvoz na gradski deponij.</t>
  </si>
  <si>
    <t>2.2.</t>
  </si>
  <si>
    <t>Uklanjanje stabala</t>
  </si>
  <si>
    <t>3.1.</t>
  </si>
  <si>
    <t xml:space="preserve">Uklanjanje stabla. Stavka uključuje rad na visini pomoću penjača. Ukrcaj biljnog materijala na kamion i odvoz na gradski deponij. </t>
  </si>
  <si>
    <t>Strojno vađenje panja. Ukrcaj panja na kamion i odvoz na gradski deponij. Saniranje rupa nakon vađenja plodnom zemljom i nadosijavanje sa uključenim svim  radnjama kod izrade travnjaka.</t>
  </si>
  <si>
    <t>Zemlja za sanaciju panjeva</t>
  </si>
  <si>
    <t>m³</t>
  </si>
  <si>
    <t>HOTEL LAGUNA</t>
  </si>
  <si>
    <t>AC SIRENA</t>
  </si>
  <si>
    <t>AC MARAVEA</t>
  </si>
  <si>
    <t>grane cedrova, orezivanje/uklanjanje na visini do 5 m</t>
  </si>
  <si>
    <t>grane borova, orezivanje/uklanjanje na visini do 5 m</t>
  </si>
  <si>
    <t>1.</t>
  </si>
  <si>
    <r>
      <t xml:space="preserve">stablo čempresa visine 10-15 m, </t>
    </r>
    <r>
      <rPr>
        <sz val="11"/>
        <rFont val="Calibri"/>
        <family val="2"/>
        <charset val="238"/>
      </rPr>
      <t>Ø</t>
    </r>
    <r>
      <rPr>
        <sz val="11"/>
        <rFont val="Arial"/>
        <family val="2"/>
        <charset val="238"/>
      </rPr>
      <t xml:space="preserve"> 40</t>
    </r>
  </si>
  <si>
    <t>1.2.</t>
  </si>
  <si>
    <t>1.3.</t>
  </si>
  <si>
    <t>mjera</t>
  </si>
  <si>
    <t>R.Br.</t>
  </si>
  <si>
    <t>Opis stavke</t>
  </si>
  <si>
    <t>Jed. Mj.</t>
  </si>
  <si>
    <t>Količina</t>
  </si>
  <si>
    <t>Jed. cijena</t>
  </si>
  <si>
    <t>Ukupno</t>
  </si>
  <si>
    <t>UKUPNO</t>
  </si>
  <si>
    <t>HOTEL MAESTRAL</t>
  </si>
  <si>
    <t>4.</t>
  </si>
  <si>
    <t>3.</t>
  </si>
  <si>
    <t>2.</t>
  </si>
  <si>
    <t xml:space="preserve">       REKAPITULACIJA</t>
  </si>
  <si>
    <t>4.1.</t>
  </si>
  <si>
    <t>4.2.</t>
  </si>
  <si>
    <r>
      <t xml:space="preserve">stablo hrasta visine 15-20 m, </t>
    </r>
    <r>
      <rPr>
        <sz val="11"/>
        <rFont val="Calibri"/>
        <family val="2"/>
        <charset val="238"/>
      </rPr>
      <t>Ø</t>
    </r>
    <r>
      <rPr>
        <sz val="11"/>
        <rFont val="Arial"/>
        <family val="2"/>
        <charset val="238"/>
      </rPr>
      <t xml:space="preserve"> 60</t>
    </r>
  </si>
  <si>
    <t>Ø 60</t>
  </si>
  <si>
    <t>Ø 40</t>
  </si>
  <si>
    <t>stabla cedrova visina stabla cca 10 -15m</t>
  </si>
  <si>
    <t>3.2.</t>
  </si>
  <si>
    <t>Rezidba bilja i čišćenje stijena iznad "Dubai" zone(MH uz more)</t>
  </si>
  <si>
    <t>kpl</t>
  </si>
  <si>
    <t xml:space="preserve">Stavka uključuje korištenje autoškale i rad na visini zbog rezidbe grana grmova i uklanjanja korova na stijenma iznad plaže u kampu sirena. Površina cca 700m2. </t>
  </si>
  <si>
    <t>Sanitarno_higijensko čišćenje stabala-Aminess destinacija Novigrad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</si>
</sst>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</font>
    <font>
      <b/>
      <sz val="12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D6DCE5"/>
      </patternFill>
    </fill>
    <fill>
      <patternFill patternType="solid">
        <fgColor rgb="FFF1F7FD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0">
    <xf numFmtId="0" fontId="0" fillId="0" borderId="0" xfId="0"/>
    <xf numFmtId="2" fontId="4" fillId="0" borderId="1" xfId="0" applyNumberFormat="1" applyFont="1" applyBorder="1" applyAlignment="1" applyProtection="1">
      <alignment horizontal="center" vertical="top"/>
      <protection locked="0"/>
    </xf>
    <xf numFmtId="2" fontId="4" fillId="0" borderId="1" xfId="0" applyNumberFormat="1" applyFont="1" applyBorder="1" applyAlignment="1" applyProtection="1">
      <alignment vertical="top" wrapText="1"/>
      <protection locked="0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2" fontId="4" fillId="0" borderId="1" xfId="1" applyNumberFormat="1" applyFont="1" applyBorder="1" applyAlignment="1" applyProtection="1">
      <alignment horizontal="center" vertical="top"/>
      <protection locked="0"/>
    </xf>
    <xf numFmtId="2" fontId="4" fillId="0" borderId="1" xfId="2" applyNumberFormat="1" applyFont="1" applyBorder="1" applyAlignment="1" applyProtection="1">
      <alignment horizontal="left" vertical="top" wrapText="1"/>
      <protection locked="0"/>
    </xf>
    <xf numFmtId="2" fontId="4" fillId="0" borderId="1" xfId="0" applyNumberFormat="1" applyFont="1" applyBorder="1" applyAlignment="1" applyProtection="1">
      <alignment vertical="top"/>
      <protection locked="0"/>
    </xf>
    <xf numFmtId="2" fontId="4" fillId="0" borderId="1" xfId="1" applyNumberFormat="1" applyFont="1" applyBorder="1" applyAlignment="1" applyProtection="1">
      <alignment horizontal="center" vertical="top" wrapText="1"/>
      <protection locked="0"/>
    </xf>
    <xf numFmtId="0" fontId="6" fillId="0" borderId="0" xfId="0" applyFont="1"/>
    <xf numFmtId="2" fontId="3" fillId="3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center" vertical="top"/>
      <protection locked="0"/>
    </xf>
    <xf numFmtId="49" fontId="7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 applyProtection="1">
      <alignment horizontal="center" vertical="center"/>
      <protection locked="0"/>
    </xf>
    <xf numFmtId="0" fontId="0" fillId="2" borderId="8" xfId="0" applyFill="1" applyBorder="1"/>
    <xf numFmtId="0" fontId="0" fillId="2" borderId="9" xfId="0" applyFill="1" applyBorder="1"/>
    <xf numFmtId="3" fontId="7" fillId="0" borderId="4" xfId="0" applyNumberFormat="1" applyFont="1" applyBorder="1" applyAlignment="1">
      <alignment horizontal="center" vertical="center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4" fontId="4" fillId="2" borderId="11" xfId="0" applyNumberFormat="1" applyFont="1" applyFill="1" applyBorder="1" applyAlignment="1">
      <alignment horizontal="center" vertical="top"/>
    </xf>
    <xf numFmtId="4" fontId="4" fillId="0" borderId="11" xfId="0" applyNumberFormat="1" applyFont="1" applyBorder="1" applyAlignment="1">
      <alignment horizontal="center" vertical="top"/>
    </xf>
    <xf numFmtId="2" fontId="4" fillId="0" borderId="10" xfId="0" applyNumberFormat="1" applyFont="1" applyBorder="1" applyAlignment="1" applyProtection="1">
      <alignment horizontal="center" vertical="center"/>
      <protection locked="0"/>
    </xf>
    <xf numFmtId="3" fontId="4" fillId="0" borderId="11" xfId="0" applyNumberFormat="1" applyFont="1" applyBorder="1" applyAlignment="1">
      <alignment horizontal="center" vertical="top" wrapText="1"/>
    </xf>
    <xf numFmtId="3" fontId="4" fillId="0" borderId="11" xfId="0" applyNumberFormat="1" applyFont="1" applyBorder="1" applyAlignment="1">
      <alignment horizontal="center" vertical="top"/>
    </xf>
    <xf numFmtId="4" fontId="4" fillId="0" borderId="11" xfId="1" applyNumberFormat="1" applyFont="1" applyBorder="1" applyAlignment="1">
      <alignment horizontal="center" vertical="top"/>
    </xf>
    <xf numFmtId="2" fontId="2" fillId="0" borderId="10" xfId="0" applyNumberFormat="1" applyFont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0" borderId="10" xfId="0" applyNumberFormat="1" applyFont="1" applyBorder="1" applyAlignment="1" applyProtection="1">
      <alignment horizontal="center" vertical="top"/>
      <protection locked="0"/>
    </xf>
    <xf numFmtId="2" fontId="4" fillId="0" borderId="10" xfId="0" applyNumberFormat="1" applyFont="1" applyBorder="1" applyAlignment="1" applyProtection="1">
      <alignment horizontal="left" vertical="top"/>
      <protection locked="0"/>
    </xf>
    <xf numFmtId="0" fontId="0" fillId="0" borderId="12" xfId="0" applyBorder="1"/>
    <xf numFmtId="0" fontId="0" fillId="0" borderId="13" xfId="0" applyBorder="1"/>
    <xf numFmtId="164" fontId="0" fillId="0" borderId="13" xfId="0" applyNumberFormat="1" applyBorder="1"/>
    <xf numFmtId="164" fontId="0" fillId="0" borderId="12" xfId="0" applyNumberFormat="1" applyBorder="1"/>
    <xf numFmtId="164" fontId="0" fillId="2" borderId="12" xfId="0" applyNumberFormat="1" applyFill="1" applyBorder="1"/>
    <xf numFmtId="164" fontId="0" fillId="2" borderId="13" xfId="0" applyNumberFormat="1" applyFill="1" applyBorder="1"/>
    <xf numFmtId="2" fontId="4" fillId="0" borderId="14" xfId="0" applyNumberFormat="1" applyFont="1" applyBorder="1" applyAlignment="1" applyProtection="1">
      <alignment horizontal="left" vertical="top"/>
      <protection locked="0"/>
    </xf>
    <xf numFmtId="2" fontId="4" fillId="0" borderId="15" xfId="0" applyNumberFormat="1" applyFont="1" applyBorder="1" applyAlignment="1" applyProtection="1">
      <alignment vertical="top" wrapText="1"/>
      <protection locked="0"/>
    </xf>
    <xf numFmtId="3" fontId="4" fillId="0" borderId="16" xfId="0" applyNumberFormat="1" applyFont="1" applyBorder="1" applyAlignment="1">
      <alignment horizontal="center" vertical="top" wrapText="1"/>
    </xf>
    <xf numFmtId="164" fontId="0" fillId="0" borderId="17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2" fontId="3" fillId="4" borderId="10" xfId="0" applyNumberFormat="1" applyFont="1" applyFill="1" applyBorder="1" applyAlignment="1" applyProtection="1">
      <alignment horizontal="center" vertical="top"/>
      <protection locked="0"/>
    </xf>
    <xf numFmtId="2" fontId="3" fillId="4" borderId="1" xfId="0" applyNumberFormat="1" applyFont="1" applyFill="1" applyBorder="1" applyAlignment="1" applyProtection="1">
      <alignment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/>
      <protection locked="0"/>
    </xf>
    <xf numFmtId="3" fontId="4" fillId="4" borderId="11" xfId="0" applyNumberFormat="1" applyFont="1" applyFill="1" applyBorder="1" applyAlignment="1">
      <alignment horizontal="center" vertical="top" wrapText="1"/>
    </xf>
    <xf numFmtId="164" fontId="0" fillId="4" borderId="12" xfId="0" applyNumberFormat="1" applyFill="1" applyBorder="1"/>
    <xf numFmtId="164" fontId="0" fillId="4" borderId="13" xfId="0" applyNumberFormat="1" applyFill="1" applyBorder="1"/>
    <xf numFmtId="4" fontId="4" fillId="4" borderId="11" xfId="0" applyNumberFormat="1" applyFont="1" applyFill="1" applyBorder="1" applyAlignment="1">
      <alignment horizontal="center" vertical="top"/>
    </xf>
    <xf numFmtId="2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4" fillId="4" borderId="1" xfId="1" applyNumberFormat="1" applyFont="1" applyFill="1" applyBorder="1" applyAlignment="1" applyProtection="1">
      <alignment horizontal="center" vertical="top"/>
      <protection locked="0"/>
    </xf>
    <xf numFmtId="4" fontId="4" fillId="4" borderId="11" xfId="1" applyNumberFormat="1" applyFont="1" applyFill="1" applyBorder="1" applyAlignment="1">
      <alignment horizontal="center" vertical="top"/>
    </xf>
    <xf numFmtId="0" fontId="0" fillId="4" borderId="12" xfId="0" applyFill="1" applyBorder="1"/>
    <xf numFmtId="0" fontId="0" fillId="4" borderId="13" xfId="0" applyFill="1" applyBorder="1"/>
    <xf numFmtId="164" fontId="6" fillId="0" borderId="1" xfId="0" applyNumberFormat="1" applyFont="1" applyBorder="1"/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5" xfId="0" applyFont="1" applyBorder="1"/>
    <xf numFmtId="0" fontId="8" fillId="0" borderId="21" xfId="0" applyFont="1" applyBorder="1"/>
    <xf numFmtId="0" fontId="8" fillId="0" borderId="22" xfId="0" applyFont="1" applyBorder="1"/>
    <xf numFmtId="164" fontId="8" fillId="0" borderId="1" xfId="0" applyNumberFormat="1" applyFont="1" applyBorder="1"/>
    <xf numFmtId="2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6" fillId="0" borderId="22" xfId="0" applyFont="1" applyBorder="1" applyAlignment="1">
      <alignment horizontal="right"/>
    </xf>
    <xf numFmtId="0" fontId="8" fillId="5" borderId="5" xfId="0" applyFont="1" applyFill="1" applyBorder="1" applyAlignment="1">
      <alignment horizontal="left"/>
    </xf>
    <xf numFmtId="0" fontId="8" fillId="5" borderId="21" xfId="0" applyFont="1" applyFill="1" applyBorder="1" applyAlignment="1">
      <alignment horizontal="left"/>
    </xf>
    <xf numFmtId="0" fontId="8" fillId="5" borderId="22" xfId="0" applyFont="1" applyFill="1" applyBorder="1" applyAlignment="1">
      <alignment horizontal="left"/>
    </xf>
  </cellXfs>
  <cellStyles count="3">
    <cellStyle name="Normal_Sheet1" xfId="1" xr:uid="{C18443A1-8E68-4FD4-969E-3AE32536E9D0}"/>
    <cellStyle name="Normal_Sheet1_2" xfId="2" xr:uid="{FA7B84F6-88A3-4A29-8DD1-CD28B5854CF2}"/>
    <cellStyle name="Normalno" xfId="0" builtinId="0"/>
  </cellStyles>
  <dxfs count="0"/>
  <tableStyles count="0" defaultTableStyle="TableStyleMedium2" defaultPivotStyle="PivotStyleLight16"/>
  <colors>
    <mruColors>
      <color rgb="FFF1F7FD"/>
      <color rgb="FFE2EE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19b21664d8151947355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518160</xdr:colOff>
      <xdr:row>0</xdr:row>
      <xdr:rowOff>68580</xdr:rowOff>
    </xdr:from>
    <xdr:to>
      <xdr:col>2</xdr:col>
      <xdr:colOff>2378559</xdr:colOff>
      <xdr:row>8</xdr:row>
      <xdr:rowOff>162348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2215498-8CDF-4CA1-948C-50FB2B0F8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68580"/>
          <a:ext cx="3384399" cy="1556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77A41-2464-42CC-9EE6-AB21EA6DD457}">
  <dimension ref="B11:G71"/>
  <sheetViews>
    <sheetView tabSelected="1" workbookViewId="0">
      <selection activeCell="K47" sqref="K47"/>
    </sheetView>
  </sheetViews>
  <sheetFormatPr defaultRowHeight="14.4" x14ac:dyDescent="0.3"/>
  <cols>
    <col min="2" max="2" width="13.33203125" customWidth="1"/>
    <col min="3" max="3" width="81.6640625" customWidth="1"/>
    <col min="5" max="5" width="14.109375" customWidth="1"/>
    <col min="6" max="6" width="13" customWidth="1"/>
    <col min="7" max="7" width="14.44140625" customWidth="1"/>
  </cols>
  <sheetData>
    <row r="11" spans="2:7" ht="21" x14ac:dyDescent="0.4">
      <c r="C11" s="56" t="s">
        <v>51</v>
      </c>
    </row>
    <row r="12" spans="2:7" ht="16.2" thickBot="1" x14ac:dyDescent="0.35">
      <c r="C12" s="8"/>
    </row>
    <row r="13" spans="2:7" x14ac:dyDescent="0.3">
      <c r="B13" s="11" t="s">
        <v>29</v>
      </c>
      <c r="C13" s="12" t="s">
        <v>30</v>
      </c>
      <c r="D13" s="13" t="s">
        <v>31</v>
      </c>
      <c r="E13" s="18" t="s">
        <v>32</v>
      </c>
      <c r="F13" s="15" t="s">
        <v>33</v>
      </c>
      <c r="G13" s="14" t="s">
        <v>34</v>
      </c>
    </row>
    <row r="14" spans="2:7" x14ac:dyDescent="0.3">
      <c r="B14" s="19" t="s">
        <v>24</v>
      </c>
      <c r="C14" s="9" t="s">
        <v>36</v>
      </c>
      <c r="D14" s="10" t="s">
        <v>28</v>
      </c>
      <c r="E14" s="20"/>
      <c r="F14" s="16"/>
      <c r="G14" s="17"/>
    </row>
    <row r="15" spans="2:7" x14ac:dyDescent="0.3">
      <c r="B15" s="50" t="s">
        <v>1</v>
      </c>
      <c r="C15" s="44" t="s">
        <v>0</v>
      </c>
      <c r="D15" s="45"/>
      <c r="E15" s="49"/>
      <c r="F15" s="53"/>
      <c r="G15" s="54"/>
    </row>
    <row r="16" spans="2:7" ht="27.6" x14ac:dyDescent="0.3">
      <c r="B16" s="22"/>
      <c r="C16" s="2" t="s">
        <v>2</v>
      </c>
      <c r="D16" s="1"/>
      <c r="E16" s="21"/>
      <c r="F16" s="30"/>
      <c r="G16" s="31"/>
    </row>
    <row r="17" spans="2:7" x14ac:dyDescent="0.3">
      <c r="B17" s="22"/>
      <c r="C17" s="2" t="s">
        <v>3</v>
      </c>
      <c r="D17" s="1" t="s">
        <v>4</v>
      </c>
      <c r="E17" s="23">
        <v>14</v>
      </c>
      <c r="F17" s="33"/>
      <c r="G17" s="32">
        <f>F17*E17</f>
        <v>0</v>
      </c>
    </row>
    <row r="18" spans="2:7" x14ac:dyDescent="0.3">
      <c r="B18" s="22"/>
      <c r="C18" s="2" t="s">
        <v>5</v>
      </c>
      <c r="D18" s="1" t="s">
        <v>4</v>
      </c>
      <c r="E18" s="23">
        <v>22</v>
      </c>
      <c r="F18" s="33"/>
      <c r="G18" s="32">
        <f t="shared" ref="G18:G62" si="0">F18*E18</f>
        <v>0</v>
      </c>
    </row>
    <row r="19" spans="2:7" x14ac:dyDescent="0.3">
      <c r="B19" s="22"/>
      <c r="C19" s="2" t="s">
        <v>6</v>
      </c>
      <c r="D19" s="3" t="s">
        <v>4</v>
      </c>
      <c r="E19" s="23">
        <v>32</v>
      </c>
      <c r="F19" s="33"/>
      <c r="G19" s="32">
        <f t="shared" si="0"/>
        <v>0</v>
      </c>
    </row>
    <row r="20" spans="2:7" x14ac:dyDescent="0.3">
      <c r="B20" s="22"/>
      <c r="C20" s="2" t="s">
        <v>7</v>
      </c>
      <c r="D20" s="3" t="s">
        <v>4</v>
      </c>
      <c r="E20" s="23">
        <v>7</v>
      </c>
      <c r="F20" s="33"/>
      <c r="G20" s="32">
        <f t="shared" si="0"/>
        <v>0</v>
      </c>
    </row>
    <row r="21" spans="2:7" x14ac:dyDescent="0.3">
      <c r="B21" s="50" t="s">
        <v>26</v>
      </c>
      <c r="C21" s="44" t="s">
        <v>9</v>
      </c>
      <c r="D21" s="45"/>
      <c r="E21" s="46"/>
      <c r="F21" s="47"/>
      <c r="G21" s="48"/>
    </row>
    <row r="22" spans="2:7" ht="27.6" x14ac:dyDescent="0.3">
      <c r="B22" s="22"/>
      <c r="C22" s="2" t="s">
        <v>11</v>
      </c>
      <c r="D22" s="1"/>
      <c r="E22" s="23"/>
      <c r="F22" s="33"/>
      <c r="G22" s="32"/>
    </row>
    <row r="23" spans="2:7" x14ac:dyDescent="0.3">
      <c r="B23" s="22"/>
      <c r="C23" s="2" t="s">
        <v>22</v>
      </c>
      <c r="D23" s="1" t="s">
        <v>4</v>
      </c>
      <c r="E23" s="24">
        <v>18</v>
      </c>
      <c r="F23" s="33"/>
      <c r="G23" s="32">
        <f t="shared" si="0"/>
        <v>0</v>
      </c>
    </row>
    <row r="24" spans="2:7" x14ac:dyDescent="0.3">
      <c r="B24" s="22"/>
      <c r="C24" s="2" t="s">
        <v>23</v>
      </c>
      <c r="D24" s="1" t="s">
        <v>4</v>
      </c>
      <c r="E24" s="24">
        <v>12</v>
      </c>
      <c r="F24" s="33"/>
      <c r="G24" s="32">
        <f t="shared" si="0"/>
        <v>0</v>
      </c>
    </row>
    <row r="25" spans="2:7" ht="18" customHeight="1" x14ac:dyDescent="0.3">
      <c r="B25" s="50" t="s">
        <v>27</v>
      </c>
      <c r="C25" s="44" t="s">
        <v>13</v>
      </c>
      <c r="D25" s="51"/>
      <c r="E25" s="52"/>
      <c r="F25" s="47"/>
      <c r="G25" s="48"/>
    </row>
    <row r="26" spans="2:7" ht="27.6" x14ac:dyDescent="0.3">
      <c r="B26" s="22"/>
      <c r="C26" s="5" t="s">
        <v>15</v>
      </c>
      <c r="D26" s="4"/>
      <c r="E26" s="25"/>
      <c r="F26" s="33"/>
      <c r="G26" s="32">
        <f t="shared" si="0"/>
        <v>0</v>
      </c>
    </row>
    <row r="27" spans="2:7" x14ac:dyDescent="0.3">
      <c r="B27" s="22"/>
      <c r="C27" s="5" t="s">
        <v>25</v>
      </c>
      <c r="D27" s="7" t="s">
        <v>4</v>
      </c>
      <c r="E27" s="24">
        <v>1</v>
      </c>
      <c r="F27" s="33"/>
      <c r="G27" s="32">
        <f t="shared" si="0"/>
        <v>0</v>
      </c>
    </row>
    <row r="28" spans="2:7" ht="41.4" x14ac:dyDescent="0.3">
      <c r="B28" s="22"/>
      <c r="C28" s="2" t="s">
        <v>16</v>
      </c>
      <c r="D28" s="4"/>
      <c r="E28" s="25"/>
      <c r="F28" s="33"/>
      <c r="G28" s="32"/>
    </row>
    <row r="29" spans="2:7" x14ac:dyDescent="0.3">
      <c r="B29" s="22"/>
      <c r="C29" s="6" t="s">
        <v>45</v>
      </c>
      <c r="D29" s="1" t="s">
        <v>4</v>
      </c>
      <c r="E29" s="24">
        <v>1</v>
      </c>
      <c r="F29" s="33"/>
      <c r="G29" s="32">
        <f t="shared" si="0"/>
        <v>0</v>
      </c>
    </row>
    <row r="30" spans="2:7" x14ac:dyDescent="0.3">
      <c r="B30" s="26"/>
      <c r="C30" s="6" t="s">
        <v>17</v>
      </c>
      <c r="D30" s="1" t="s">
        <v>18</v>
      </c>
      <c r="E30" s="21">
        <v>0.5</v>
      </c>
      <c r="F30" s="33"/>
      <c r="G30" s="32">
        <f t="shared" si="0"/>
        <v>0</v>
      </c>
    </row>
    <row r="31" spans="2:7" x14ac:dyDescent="0.3">
      <c r="B31" s="27">
        <v>2</v>
      </c>
      <c r="C31" s="9" t="s">
        <v>19</v>
      </c>
      <c r="D31" s="10"/>
      <c r="E31" s="20"/>
      <c r="F31" s="34"/>
      <c r="G31" s="35"/>
    </row>
    <row r="32" spans="2:7" x14ac:dyDescent="0.3">
      <c r="B32" s="43" t="s">
        <v>10</v>
      </c>
      <c r="C32" s="44" t="s">
        <v>0</v>
      </c>
      <c r="D32" s="45"/>
      <c r="E32" s="49"/>
      <c r="F32" s="47"/>
      <c r="G32" s="48"/>
    </row>
    <row r="33" spans="2:7" ht="27.6" x14ac:dyDescent="0.3">
      <c r="B33" s="28"/>
      <c r="C33" s="2" t="s">
        <v>2</v>
      </c>
      <c r="D33" s="1"/>
      <c r="E33" s="21"/>
      <c r="F33" s="33"/>
      <c r="G33" s="32"/>
    </row>
    <row r="34" spans="2:7" x14ac:dyDescent="0.3">
      <c r="B34" s="28"/>
      <c r="C34" s="2" t="s">
        <v>3</v>
      </c>
      <c r="D34" s="1" t="s">
        <v>4</v>
      </c>
      <c r="E34" s="23">
        <v>7</v>
      </c>
      <c r="F34" s="33"/>
      <c r="G34" s="32">
        <f t="shared" si="0"/>
        <v>0</v>
      </c>
    </row>
    <row r="35" spans="2:7" x14ac:dyDescent="0.3">
      <c r="B35" s="28"/>
      <c r="C35" s="2" t="s">
        <v>5</v>
      </c>
      <c r="D35" s="1" t="s">
        <v>4</v>
      </c>
      <c r="E35" s="23">
        <v>25</v>
      </c>
      <c r="F35" s="33"/>
      <c r="G35" s="32">
        <f t="shared" si="0"/>
        <v>0</v>
      </c>
    </row>
    <row r="36" spans="2:7" x14ac:dyDescent="0.3">
      <c r="B36" s="28"/>
      <c r="C36" s="2" t="s">
        <v>6</v>
      </c>
      <c r="D36" s="3" t="s">
        <v>4</v>
      </c>
      <c r="E36" s="23">
        <v>8</v>
      </c>
      <c r="F36" s="33"/>
      <c r="G36" s="32">
        <f t="shared" si="0"/>
        <v>0</v>
      </c>
    </row>
    <row r="37" spans="2:7" x14ac:dyDescent="0.3">
      <c r="B37" s="43" t="s">
        <v>12</v>
      </c>
      <c r="C37" s="44" t="s">
        <v>9</v>
      </c>
      <c r="D37" s="45"/>
      <c r="E37" s="46"/>
      <c r="F37" s="47"/>
      <c r="G37" s="48"/>
    </row>
    <row r="38" spans="2:7" ht="27.6" x14ac:dyDescent="0.3">
      <c r="B38" s="29"/>
      <c r="C38" s="2" t="s">
        <v>11</v>
      </c>
      <c r="D38" s="1"/>
      <c r="E38" s="23"/>
      <c r="F38" s="33"/>
      <c r="G38" s="32"/>
    </row>
    <row r="39" spans="2:7" x14ac:dyDescent="0.3">
      <c r="B39" s="29"/>
      <c r="C39" s="2" t="s">
        <v>22</v>
      </c>
      <c r="D39" s="1" t="s">
        <v>4</v>
      </c>
      <c r="E39" s="24">
        <v>16</v>
      </c>
      <c r="F39" s="33"/>
      <c r="G39" s="32">
        <f t="shared" si="0"/>
        <v>0</v>
      </c>
    </row>
    <row r="40" spans="2:7" x14ac:dyDescent="0.3">
      <c r="B40" s="29"/>
      <c r="C40" s="2" t="s">
        <v>23</v>
      </c>
      <c r="D40" s="1" t="s">
        <v>4</v>
      </c>
      <c r="E40" s="24">
        <v>12</v>
      </c>
      <c r="F40" s="33"/>
      <c r="G40" s="32">
        <f t="shared" si="0"/>
        <v>0</v>
      </c>
    </row>
    <row r="41" spans="2:7" x14ac:dyDescent="0.3">
      <c r="B41" s="19" t="s">
        <v>38</v>
      </c>
      <c r="C41" s="9" t="s">
        <v>20</v>
      </c>
      <c r="D41" s="10"/>
      <c r="E41" s="20"/>
      <c r="F41" s="34"/>
      <c r="G41" s="35"/>
    </row>
    <row r="42" spans="2:7" x14ac:dyDescent="0.3">
      <c r="B42" s="50" t="s">
        <v>14</v>
      </c>
      <c r="C42" s="44" t="s">
        <v>0</v>
      </c>
      <c r="D42" s="45"/>
      <c r="E42" s="49"/>
      <c r="F42" s="47"/>
      <c r="G42" s="48"/>
    </row>
    <row r="43" spans="2:7" ht="27.6" x14ac:dyDescent="0.3">
      <c r="B43" s="22"/>
      <c r="C43" s="2" t="s">
        <v>2</v>
      </c>
      <c r="D43" s="1"/>
      <c r="E43" s="21"/>
      <c r="F43" s="33"/>
      <c r="G43" s="32"/>
    </row>
    <row r="44" spans="2:7" x14ac:dyDescent="0.3">
      <c r="B44" s="22"/>
      <c r="C44" s="2" t="s">
        <v>3</v>
      </c>
      <c r="D44" s="1" t="s">
        <v>4</v>
      </c>
      <c r="E44" s="23">
        <v>35</v>
      </c>
      <c r="F44" s="33"/>
      <c r="G44" s="32">
        <f t="shared" si="0"/>
        <v>0</v>
      </c>
    </row>
    <row r="45" spans="2:7" x14ac:dyDescent="0.3">
      <c r="B45" s="22"/>
      <c r="C45" s="2" t="s">
        <v>5</v>
      </c>
      <c r="D45" s="1" t="s">
        <v>4</v>
      </c>
      <c r="E45" s="23">
        <v>35</v>
      </c>
      <c r="F45" s="33"/>
      <c r="G45" s="32">
        <f t="shared" si="0"/>
        <v>0</v>
      </c>
    </row>
    <row r="46" spans="2:7" x14ac:dyDescent="0.3">
      <c r="B46" s="22"/>
      <c r="C46" s="2" t="s">
        <v>46</v>
      </c>
      <c r="D46" s="3" t="s">
        <v>4</v>
      </c>
      <c r="E46" s="23">
        <v>2</v>
      </c>
      <c r="F46" s="33"/>
      <c r="G46" s="32">
        <f t="shared" si="0"/>
        <v>0</v>
      </c>
    </row>
    <row r="47" spans="2:7" x14ac:dyDescent="0.3">
      <c r="B47" s="22" t="s">
        <v>47</v>
      </c>
      <c r="C47" s="2" t="s">
        <v>48</v>
      </c>
      <c r="D47" s="3"/>
      <c r="E47" s="23"/>
      <c r="F47" s="33"/>
      <c r="G47" s="32"/>
    </row>
    <row r="48" spans="2:7" ht="27.6" x14ac:dyDescent="0.3">
      <c r="B48" s="22"/>
      <c r="C48" s="2" t="s">
        <v>50</v>
      </c>
      <c r="D48" s="3" t="s">
        <v>49</v>
      </c>
      <c r="E48" s="23">
        <v>1</v>
      </c>
      <c r="F48" s="33"/>
      <c r="G48" s="32">
        <f t="shared" si="0"/>
        <v>0</v>
      </c>
    </row>
    <row r="49" spans="2:7" x14ac:dyDescent="0.3">
      <c r="B49" s="22"/>
      <c r="D49" s="3"/>
      <c r="E49" s="23"/>
      <c r="F49" s="33"/>
      <c r="G49" s="32"/>
    </row>
    <row r="50" spans="2:7" x14ac:dyDescent="0.3">
      <c r="B50" s="19" t="s">
        <v>37</v>
      </c>
      <c r="C50" s="9" t="s">
        <v>21</v>
      </c>
      <c r="D50" s="10"/>
      <c r="E50" s="20"/>
      <c r="F50" s="34"/>
      <c r="G50" s="35"/>
    </row>
    <row r="51" spans="2:7" x14ac:dyDescent="0.3">
      <c r="B51" s="50" t="s">
        <v>41</v>
      </c>
      <c r="C51" s="44" t="s">
        <v>0</v>
      </c>
      <c r="D51" s="45"/>
      <c r="E51" s="49"/>
      <c r="F51" s="47"/>
      <c r="G51" s="48"/>
    </row>
    <row r="52" spans="2:7" ht="27.6" x14ac:dyDescent="0.3">
      <c r="B52" s="22"/>
      <c r="C52" s="2" t="s">
        <v>2</v>
      </c>
      <c r="D52" s="1"/>
      <c r="E52" s="21"/>
      <c r="F52" s="33"/>
      <c r="G52" s="32"/>
    </row>
    <row r="53" spans="2:7" x14ac:dyDescent="0.3">
      <c r="B53" s="29"/>
      <c r="C53" s="2" t="s">
        <v>3</v>
      </c>
      <c r="D53" s="1" t="s">
        <v>4</v>
      </c>
      <c r="E53" s="23">
        <v>20</v>
      </c>
      <c r="F53" s="33"/>
      <c r="G53" s="32">
        <f t="shared" si="0"/>
        <v>0</v>
      </c>
    </row>
    <row r="54" spans="2:7" x14ac:dyDescent="0.3">
      <c r="B54" s="29"/>
      <c r="C54" s="2" t="s">
        <v>5</v>
      </c>
      <c r="D54" s="1" t="s">
        <v>4</v>
      </c>
      <c r="E54" s="23">
        <v>20</v>
      </c>
      <c r="F54" s="33"/>
      <c r="G54" s="32">
        <f t="shared" si="0"/>
        <v>0</v>
      </c>
    </row>
    <row r="55" spans="2:7" x14ac:dyDescent="0.3">
      <c r="B55" s="29"/>
      <c r="C55" s="2" t="s">
        <v>6</v>
      </c>
      <c r="D55" s="3" t="s">
        <v>4</v>
      </c>
      <c r="E55" s="23">
        <v>4</v>
      </c>
      <c r="F55" s="33"/>
      <c r="G55" s="32">
        <f t="shared" si="0"/>
        <v>0</v>
      </c>
    </row>
    <row r="56" spans="2:7" x14ac:dyDescent="0.3">
      <c r="B56" s="36"/>
      <c r="C56" s="37" t="s">
        <v>8</v>
      </c>
      <c r="D56" s="3" t="s">
        <v>4</v>
      </c>
      <c r="E56" s="38">
        <v>25</v>
      </c>
      <c r="F56" s="39"/>
      <c r="G56" s="32">
        <f t="shared" si="0"/>
        <v>0</v>
      </c>
    </row>
    <row r="57" spans="2:7" x14ac:dyDescent="0.3">
      <c r="B57" s="62" t="s">
        <v>42</v>
      </c>
      <c r="C57" s="44" t="s">
        <v>13</v>
      </c>
      <c r="D57" s="51"/>
      <c r="E57" s="52"/>
      <c r="F57" s="51"/>
      <c r="G57" s="51"/>
    </row>
    <row r="58" spans="2:7" ht="27.6" x14ac:dyDescent="0.3">
      <c r="B58" s="36"/>
      <c r="C58" s="5" t="s">
        <v>15</v>
      </c>
      <c r="D58" s="4"/>
      <c r="E58" s="25"/>
      <c r="F58" s="39"/>
      <c r="G58" s="32"/>
    </row>
    <row r="59" spans="2:7" x14ac:dyDescent="0.3">
      <c r="B59" s="36"/>
      <c r="C59" s="5" t="s">
        <v>43</v>
      </c>
      <c r="D59" s="7" t="s">
        <v>4</v>
      </c>
      <c r="E59" s="24">
        <v>1</v>
      </c>
      <c r="F59" s="39"/>
      <c r="G59" s="32">
        <f t="shared" si="0"/>
        <v>0</v>
      </c>
    </row>
    <row r="60" spans="2:7" ht="41.4" x14ac:dyDescent="0.3">
      <c r="B60" s="36"/>
      <c r="C60" s="2" t="s">
        <v>16</v>
      </c>
      <c r="D60" s="4"/>
      <c r="E60" s="25"/>
      <c r="F60" s="39"/>
      <c r="G60" s="32"/>
    </row>
    <row r="61" spans="2:7" x14ac:dyDescent="0.3">
      <c r="B61" s="36"/>
      <c r="C61" s="6" t="s">
        <v>44</v>
      </c>
      <c r="D61" s="1" t="s">
        <v>4</v>
      </c>
      <c r="E61" s="24">
        <v>1</v>
      </c>
      <c r="F61" s="39"/>
      <c r="G61" s="32">
        <f t="shared" si="0"/>
        <v>0</v>
      </c>
    </row>
    <row r="62" spans="2:7" ht="15" thickBot="1" x14ac:dyDescent="0.35">
      <c r="B62" s="36"/>
      <c r="C62" s="6" t="s">
        <v>17</v>
      </c>
      <c r="D62" s="1" t="s">
        <v>18</v>
      </c>
      <c r="E62" s="21">
        <v>0.5</v>
      </c>
      <c r="F62" s="39"/>
      <c r="G62" s="32">
        <f t="shared" si="0"/>
        <v>0</v>
      </c>
    </row>
    <row r="63" spans="2:7" ht="15" thickBot="1" x14ac:dyDescent="0.35">
      <c r="B63" s="40"/>
      <c r="C63" s="41"/>
      <c r="D63" s="41"/>
      <c r="E63" s="63" t="s">
        <v>35</v>
      </c>
      <c r="F63" s="63"/>
      <c r="G63" s="42">
        <f>SUM(G15:G62)</f>
        <v>0</v>
      </c>
    </row>
    <row r="66" spans="2:7" x14ac:dyDescent="0.3">
      <c r="B66" s="67" t="s">
        <v>40</v>
      </c>
      <c r="C66" s="68"/>
      <c r="D66" s="68"/>
      <c r="E66" s="68"/>
      <c r="F66" s="68"/>
      <c r="G66" s="69"/>
    </row>
    <row r="67" spans="2:7" x14ac:dyDescent="0.3">
      <c r="B67" s="57" t="s">
        <v>24</v>
      </c>
      <c r="C67" s="58" t="s">
        <v>36</v>
      </c>
      <c r="D67" s="59"/>
      <c r="E67" s="59"/>
      <c r="F67" s="60"/>
      <c r="G67" s="61">
        <f>SUM(G15:G30)</f>
        <v>0</v>
      </c>
    </row>
    <row r="68" spans="2:7" x14ac:dyDescent="0.3">
      <c r="B68" s="57" t="s">
        <v>39</v>
      </c>
      <c r="C68" s="58" t="s">
        <v>19</v>
      </c>
      <c r="D68" s="59"/>
      <c r="E68" s="59"/>
      <c r="F68" s="60"/>
      <c r="G68" s="61">
        <f>SUM(G32:G40)</f>
        <v>0</v>
      </c>
    </row>
    <row r="69" spans="2:7" x14ac:dyDescent="0.3">
      <c r="B69" s="57" t="s">
        <v>38</v>
      </c>
      <c r="C69" s="58" t="s">
        <v>20</v>
      </c>
      <c r="D69" s="59"/>
      <c r="E69" s="59"/>
      <c r="F69" s="60"/>
      <c r="G69" s="61">
        <f>SUM(G44:G48)</f>
        <v>0</v>
      </c>
    </row>
    <row r="70" spans="2:7" x14ac:dyDescent="0.3">
      <c r="B70" s="57" t="s">
        <v>37</v>
      </c>
      <c r="C70" s="58" t="s">
        <v>21</v>
      </c>
      <c r="D70" s="59"/>
      <c r="E70" s="59"/>
      <c r="F70" s="60"/>
      <c r="G70" s="61">
        <f>SUM(G53:G62)</f>
        <v>0</v>
      </c>
    </row>
    <row r="71" spans="2:7" ht="15.6" x14ac:dyDescent="0.3">
      <c r="B71" s="64" t="s">
        <v>35</v>
      </c>
      <c r="C71" s="65"/>
      <c r="D71" s="65"/>
      <c r="E71" s="65"/>
      <c r="F71" s="66"/>
      <c r="G71" s="55">
        <f>SUM(G67:G70)</f>
        <v>0</v>
      </c>
    </row>
  </sheetData>
  <mergeCells count="3">
    <mergeCell ref="E63:F63"/>
    <mergeCell ref="B71:F71"/>
    <mergeCell ref="B66:G6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15CFA0B4F68D40BF2358598924BA68" ma:contentTypeVersion="9" ma:contentTypeDescription="Create a new document." ma:contentTypeScope="" ma:versionID="4ed63cc36de971f42d94a77403434d1a">
  <xsd:schema xmlns:xsd="http://www.w3.org/2001/XMLSchema" xmlns:xs="http://www.w3.org/2001/XMLSchema" xmlns:p="http://schemas.microsoft.com/office/2006/metadata/properties" xmlns:ns2="2a2d0f16-6db0-4de6-b653-05c52a53058e" xmlns:ns3="6ed1aae8-3396-4ac8-84f8-f5b6333f10bf" targetNamespace="http://schemas.microsoft.com/office/2006/metadata/properties" ma:root="true" ma:fieldsID="eba70cf29712dfe5070631560ab6863e" ns2:_="" ns3:_="">
    <xsd:import namespace="2a2d0f16-6db0-4de6-b653-05c52a53058e"/>
    <xsd:import namespace="6ed1aae8-3396-4ac8-84f8-f5b6333f10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d0f16-6db0-4de6-b653-05c52a5305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438f650-3ba9-4936-aaa2-f22f3d320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d1aae8-3396-4ac8-84f8-f5b6333f10b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8b8f49-dedb-4db5-8246-4d3900155f08}" ma:internalName="TaxCatchAll" ma:showField="CatchAllData" ma:web="6ed1aae8-3396-4ac8-84f8-f5b6333f10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d1aae8-3396-4ac8-84f8-f5b6333f10bf" xsi:nil="true"/>
    <lcf76f155ced4ddcb4097134ff3c332f xmlns="2a2d0f16-6db0-4de6-b653-05c52a5305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292BAD2-E603-4565-9D56-1826081306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418C18-F76A-4FBC-BC3A-4C0B9F2357AF}"/>
</file>

<file path=customXml/itemProps3.xml><?xml version="1.0" encoding="utf-8"?>
<ds:datastoreItem xmlns:ds="http://schemas.openxmlformats.org/officeDocument/2006/customXml" ds:itemID="{069BB549-7E39-4DFF-BD83-CB4CCCF0F8FC}">
  <ds:schemaRefs>
    <ds:schemaRef ds:uri="http://schemas.microsoft.com/office/2006/metadata/properties"/>
    <ds:schemaRef ds:uri="http://schemas.microsoft.com/office/infopath/2007/PartnerControls"/>
    <ds:schemaRef ds:uri="6ed1aae8-3396-4ac8-84f8-f5b6333f10bf"/>
    <ds:schemaRef ds:uri="2a2d0f16-6db0-4de6-b653-05c52a5305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Novigrad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Vlašić</dc:creator>
  <cp:lastModifiedBy>Hrvoje Vlašić</cp:lastModifiedBy>
  <dcterms:created xsi:type="dcterms:W3CDTF">2025-08-27T13:38:29Z</dcterms:created>
  <dcterms:modified xsi:type="dcterms:W3CDTF">2026-02-15T09:39:43Z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0x0101004D15CFA0B4F68D40BF2358598924BA68</vt:lpwstr>
  </property>
  <property fmtid="{D5CDD505-2E9C-101B-9397-08002B2CF9AE}" pid="3" name="MediaServiceImageTags">
    <vt:lpwstr/>
  </property>
</Properties>
</file>