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drazen_sacic_aminess_com/Documents/Radna površina/"/>
    </mc:Choice>
  </mc:AlternateContent>
  <xr:revisionPtr revIDLastSave="129" documentId="8_{8EB15EF4-7CB0-48AC-9C18-E95CF7AEE02D}" xr6:coauthVersionLast="47" xr6:coauthVersionMax="47" xr10:uidLastSave="{380A10E3-169F-4187-AA5A-BDD147705E4D}"/>
  <bookViews>
    <workbookView xWindow="1905" yWindow="1905" windowWidth="21600" windowHeight="13500" tabRatio="500" xr2:uid="{00000000-000D-0000-FFFF-FFFF00000000}"/>
  </bookViews>
  <sheets>
    <sheet name="AMINE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<sst xmlns="http://schemas.openxmlformats.org/spreadsheetml/2006/main" count="59" uniqueCount="48">
  <si>
    <t>Ponuda 1</t>
  </si>
  <si>
    <t>Opis, link, napomena dobavljač</t>
  </si>
  <si>
    <t xml:space="preserve">Napomena- specifijacija </t>
  </si>
  <si>
    <t>Rok isporuke</t>
  </si>
  <si>
    <t>ARTIKL - naziv</t>
  </si>
  <si>
    <t>Dobavljač: ___________________________________</t>
  </si>
  <si>
    <t>Ostalo</t>
  </si>
  <si>
    <t xml:space="preserve">JM </t>
  </si>
  <si>
    <t>slika ili  link</t>
  </si>
  <si>
    <t xml:space="preserve">Ostalo </t>
  </si>
  <si>
    <t>UKUPNA Količina</t>
  </si>
  <si>
    <t>kom</t>
  </si>
  <si>
    <t xml:space="preserve">Jedinićna CIJENA </t>
  </si>
  <si>
    <t>Uredski Namještaj 2026</t>
  </si>
  <si>
    <t xml:space="preserve">Aminess d.d., Uprava </t>
  </si>
  <si>
    <t xml:space="preserve">Hoteli Njivice d.o.o., Atea </t>
  </si>
  <si>
    <t>UREDSKI ORMAR</t>
  </si>
  <si>
    <t>UREDSKI STOLOVI</t>
  </si>
  <si>
    <t xml:space="preserve">KAO - Velinac -RAD. STOL MET NOG RI M14004G 140x80xH74 TREND SIV N, ploća JAVOR SM 10F (AR6) , veznik i noga SIVA RAL 9006 </t>
  </si>
  <si>
    <t>LADIČAR</t>
  </si>
  <si>
    <t>UREDSKE STOLICE</t>
  </si>
  <si>
    <t>AKUSTIČNE PREGRADE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</si>
  <si>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</si>
  <si>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</si>
  <si>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</si>
  <si>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</si>
  <si>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</si>
  <si>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</si>
  <si>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</si>
  <si>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</si>
  <si>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</si>
  <si>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</si>
  <si>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</si>
  <si>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KAO -  Pregrada prednja s nosačima
dim. 140x1,8xH44 cm
 za montažu na 2 nasuprotna stola
iveral javor
nosači metal sivo</t>
  </si>
  <si>
    <t xml:space="preserve">KAO - Velinac -RAD. STOL MET NOG RI M14004G 160x80xH74 TREND SIV N, ploća JAVOR SM 10F (AR6) , veznik i noga SIVA RAL 9006 </t>
  </si>
  <si>
    <t xml:space="preserve">GARDEROBNI ORMAR </t>
  </si>
  <si>
    <t xml:space="preserve"> KAO VELINAC Art. 64032 Ormar dim. 80,1x42,6x199,8cm (DxŠxV), Topovi i fronte: JAVOR, Struktura: Siva RAL 9006, Ručkice: Metal siva</t>
  </si>
  <si>
    <t xml:space="preserve">stavka 902 </t>
  </si>
  <si>
    <t>ne izvršeni dio investicije 2025</t>
  </si>
  <si>
    <t>KAO - Primat logistika
model: Garderobni ormar za čistačice
boja i materijal: RAL7016
dimezija: 1800 x 800 x 500</t>
  </si>
  <si>
    <t>Garderobni ormari sa Z vratima,</t>
  </si>
  <si>
    <t>Regal za teški teret</t>
  </si>
  <si>
    <t xml:space="preserve"> KAO - Osnovne značajke garderobnog ormara: Nosač vješalice, Zaključavanje: cilindar brava ili šifrirka, Boja: RAL 7035 (siva), Model: GO-Z6 1800 x 1200 x 500cm 6vrata 68kg</t>
  </si>
  <si>
    <t>KAO - Pevex Regal  Praktik 180x150x60cm (VxŠxD) 5 polica nosivost 1500kg crna</t>
  </si>
  <si>
    <t>11.02.2026.</t>
  </si>
  <si>
    <t xml:space="preserve"> KAO - Velinac -URD STOLAC MOON, SYN, PVC B, PVC K, KF 7019 sa rukonaslonom  boja sjedišta po izboru</t>
  </si>
  <si>
    <t xml:space="preserve">LADIČAR  sa tri ladice i ključem svijetlo sivi </t>
  </si>
  <si>
    <t>Ponuđena cijena mora sadržavati dostavu i montažu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</si>
</sst>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9"/>
      <name val="Swis721 LtCn BT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name val="Swis721 LtCn BT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Swis721 LtCn BT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sz val="11"/>
      <color theme="1"/>
      <name val="Calibri"/>
      <family val="2"/>
    </font>
    <font>
      <sz val="18"/>
      <name val="Arial"/>
      <family val="2"/>
      <charset val="238"/>
    </font>
    <font>
      <sz val="14"/>
      <name val="Calibri"/>
      <family val="2"/>
    </font>
    <font>
      <sz val="14"/>
      <name val="Arial"/>
      <family val="2"/>
      <charset val="238"/>
    </font>
    <font>
      <sz val="14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E2F0D9"/>
        <bgColor rgb="FFE7E6E6"/>
      </patternFill>
    </fill>
    <fill>
      <patternFill patternType="solid">
        <fgColor rgb="FFBDD7EE"/>
        <bgColor rgb="FF99CCFF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rgb="FFE7E6E6"/>
      </patternFill>
    </fill>
    <fill>
      <patternFill patternType="solid">
        <fgColor theme="2"/>
        <bgColor rgb="FF99CCFF"/>
      </patternFill>
    </fill>
    <fill>
      <patternFill patternType="solid">
        <fgColor theme="8" tint="0.79998168889431442"/>
        <bgColor rgb="FFE7E6E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1" fillId="0" borderId="0"/>
    <xf numFmtId="0" fontId="7" fillId="0" borderId="0" applyNumberFormat="0" applyFill="0" applyBorder="0" applyAlignment="0" applyProtection="0"/>
    <xf numFmtId="0" fontId="1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12" fillId="6" borderId="4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/>
    </xf>
    <xf numFmtId="4" fontId="15" fillId="0" borderId="1" xfId="0" applyNumberFormat="1" applyFont="1" applyBorder="1" applyAlignment="1">
      <alignment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3" fontId="8" fillId="8" borderId="3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9" fillId="6" borderId="7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horizontal="center" vertical="center" wrapText="1"/>
    </xf>
    <xf numFmtId="16" fontId="11" fillId="0" borderId="1" xfId="5" applyNumberFormat="1" applyBorder="1" applyAlignment="1">
      <alignment horizontal="left" vertical="center" wrapText="1"/>
    </xf>
    <xf numFmtId="3" fontId="19" fillId="4" borderId="3" xfId="0" applyNumberFormat="1" applyFont="1" applyFill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wrapText="1"/>
    </xf>
    <xf numFmtId="3" fontId="19" fillId="9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3" fontId="19" fillId="9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3" fontId="9" fillId="6" borderId="4" xfId="0" applyNumberFormat="1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4" fontId="21" fillId="4" borderId="7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Border="1" applyAlignment="1">
      <alignment wrapText="1"/>
    </xf>
    <xf numFmtId="4" fontId="19" fillId="0" borderId="7" xfId="0" applyNumberFormat="1" applyFont="1" applyBorder="1" applyAlignment="1">
      <alignment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6">
    <cellStyle name="Hiperveza" xfId="1" builtinId="8"/>
    <cellStyle name="Hyperlink 3" xfId="3" xr:uid="{332CC541-AF28-44A4-8E4E-1F86D9BF79F0}"/>
    <cellStyle name="Normal 10" xfId="2" xr:uid="{0609286C-043F-4094-8828-E6541F3FADE8}"/>
    <cellStyle name="Normal 4 3 3 2 2 2 2" xfId="4" xr:uid="{7BDC60EC-EDBA-460A-93CC-F78EE5C611F4}"/>
    <cellStyle name="Normal 61" xfId="5" xr:uid="{DFAF7F74-8F96-4A68-B8AC-D887F06694F5}"/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966"/>
      <rgbColor rgb="FF4472C4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107156</xdr:rowOff>
    </xdr:from>
    <xdr:to>
      <xdr:col>2</xdr:col>
      <xdr:colOff>623093</xdr:colOff>
      <xdr:row>3</xdr:row>
      <xdr:rowOff>107156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8F5CB07-F6F0-463C-8E65-A7BE36AAA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2" y="107156"/>
          <a:ext cx="2250281" cy="1131094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8</xdr:row>
      <xdr:rowOff>500063</xdr:rowOff>
    </xdr:from>
    <xdr:to>
      <xdr:col>3</xdr:col>
      <xdr:colOff>672699</xdr:colOff>
      <xdr:row>8</xdr:row>
      <xdr:rowOff>1115812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759F73D-2B4C-CF9B-FE94-DAC8441B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4062" y="4024313"/>
          <a:ext cx="506012" cy="615749"/>
        </a:xfrm>
        <a:prstGeom prst="rect">
          <a:avLst/>
        </a:prstGeom>
      </xdr:spPr>
    </xdr:pic>
    <xdr:clientData/>
  </xdr:twoCellAnchor>
  <xdr:twoCellAnchor editAs="oneCell">
    <xdr:from>
      <xdr:col>3</xdr:col>
      <xdr:colOff>792401</xdr:colOff>
      <xdr:row>8</xdr:row>
      <xdr:rowOff>64101</xdr:rowOff>
    </xdr:from>
    <xdr:to>
      <xdr:col>3</xdr:col>
      <xdr:colOff>1488281</xdr:colOff>
      <xdr:row>8</xdr:row>
      <xdr:rowOff>1512093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E0C0D69-5C0D-B53C-224B-D72740A5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 flipH="1" flipV="1">
          <a:off x="6459776" y="3588351"/>
          <a:ext cx="695880" cy="1447992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10</xdr:row>
      <xdr:rowOff>154782</xdr:rowOff>
    </xdr:from>
    <xdr:to>
      <xdr:col>3</xdr:col>
      <xdr:colOff>1318019</xdr:colOff>
      <xdr:row>10</xdr:row>
      <xdr:rowOff>1369218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B195107-9B8E-28CD-3678-C1ADC6B65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53125" y="6846095"/>
          <a:ext cx="1032269" cy="1214436"/>
        </a:xfrm>
        <a:prstGeom prst="rect">
          <a:avLst/>
        </a:prstGeom>
      </xdr:spPr>
    </xdr:pic>
    <xdr:clientData/>
  </xdr:twoCellAnchor>
  <xdr:twoCellAnchor editAs="oneCell">
    <xdr:from>
      <xdr:col>3</xdr:col>
      <xdr:colOff>83344</xdr:colOff>
      <xdr:row>9</xdr:row>
      <xdr:rowOff>178594</xdr:rowOff>
    </xdr:from>
    <xdr:to>
      <xdr:col>3</xdr:col>
      <xdr:colOff>1214438</xdr:colOff>
      <xdr:row>9</xdr:row>
      <xdr:rowOff>1071563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E4A4EF63-B2E6-1BD2-0616-F3A462A49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50719" y="5286375"/>
          <a:ext cx="1131094" cy="892969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9</xdr:row>
      <xdr:rowOff>904875</xdr:rowOff>
    </xdr:from>
    <xdr:to>
      <xdr:col>3</xdr:col>
      <xdr:colOff>1504613</xdr:colOff>
      <xdr:row>9</xdr:row>
      <xdr:rowOff>1519554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7339064-990B-472A-B4AC-51008DBF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00" y="6012656"/>
          <a:ext cx="504488" cy="614679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11</xdr:row>
      <xdr:rowOff>71438</xdr:rowOff>
    </xdr:from>
    <xdr:to>
      <xdr:col>3</xdr:col>
      <xdr:colOff>1304744</xdr:colOff>
      <xdr:row>11</xdr:row>
      <xdr:rowOff>1493076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8ACED991-1AFD-8C8B-808B-6DBDC6B2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6437" y="8346282"/>
          <a:ext cx="1185682" cy="1421638"/>
        </a:xfrm>
        <a:prstGeom prst="rect">
          <a:avLst/>
        </a:prstGeom>
      </xdr:spPr>
    </xdr:pic>
    <xdr:clientData/>
  </xdr:twoCellAnchor>
  <xdr:twoCellAnchor editAs="oneCell">
    <xdr:from>
      <xdr:col>3</xdr:col>
      <xdr:colOff>202407</xdr:colOff>
      <xdr:row>12</xdr:row>
      <xdr:rowOff>309562</xdr:rowOff>
    </xdr:from>
    <xdr:to>
      <xdr:col>3</xdr:col>
      <xdr:colOff>1453895</xdr:colOff>
      <xdr:row>12</xdr:row>
      <xdr:rowOff>1261981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6AA730FC-D590-FCDD-FD52-663FE1702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9782" y="10167937"/>
          <a:ext cx="1251488" cy="95241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71438</xdr:rowOff>
    </xdr:from>
    <xdr:to>
      <xdr:col>3</xdr:col>
      <xdr:colOff>828511</xdr:colOff>
      <xdr:row>14</xdr:row>
      <xdr:rowOff>1571625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01602C0D-0FBD-5FEA-D8D3-D9B8F6C3D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57875" y="13096876"/>
          <a:ext cx="638011" cy="1500187"/>
        </a:xfrm>
        <a:prstGeom prst="rect">
          <a:avLst/>
        </a:prstGeom>
      </xdr:spPr>
    </xdr:pic>
    <xdr:clientData/>
  </xdr:twoCellAnchor>
  <xdr:twoCellAnchor editAs="oneCell">
    <xdr:from>
      <xdr:col>3</xdr:col>
      <xdr:colOff>59532</xdr:colOff>
      <xdr:row>13</xdr:row>
      <xdr:rowOff>71437</xdr:rowOff>
    </xdr:from>
    <xdr:to>
      <xdr:col>3</xdr:col>
      <xdr:colOff>1190626</xdr:colOff>
      <xdr:row>13</xdr:row>
      <xdr:rowOff>964406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5CF5D7BE-DD70-4A9E-BD7E-CF3C8728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26907" y="11513343"/>
          <a:ext cx="1131094" cy="892969"/>
        </a:xfrm>
        <a:prstGeom prst="rect">
          <a:avLst/>
        </a:prstGeom>
      </xdr:spPr>
    </xdr:pic>
    <xdr:clientData/>
  </xdr:twoCellAnchor>
  <xdr:twoCellAnchor editAs="oneCell">
    <xdr:from>
      <xdr:col>3</xdr:col>
      <xdr:colOff>833438</xdr:colOff>
      <xdr:row>13</xdr:row>
      <xdr:rowOff>916781</xdr:rowOff>
    </xdr:from>
    <xdr:to>
      <xdr:col>3</xdr:col>
      <xdr:colOff>1339450</xdr:colOff>
      <xdr:row>13</xdr:row>
      <xdr:rowOff>1532530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A08A3D2C-A1D5-C12B-43F0-2F993D99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813" y="12358687"/>
          <a:ext cx="506012" cy="615749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107158</xdr:colOff>
      <xdr:row>15</xdr:row>
      <xdr:rowOff>35719</xdr:rowOff>
    </xdr:from>
    <xdr:to>
      <xdr:col>3</xdr:col>
      <xdr:colOff>1226344</xdr:colOff>
      <xdr:row>15</xdr:row>
      <xdr:rowOff>1535429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7B39933E-ADA9-E215-6D8E-164D7BBA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05314" y="15061407"/>
          <a:ext cx="1119186" cy="1499710"/>
        </a:xfrm>
        <a:prstGeom prst="rect">
          <a:avLst/>
        </a:prstGeom>
      </xdr:spPr>
    </xdr:pic>
    <xdr:clientData/>
  </xdr:twoCellAnchor>
  <xdr:twoCellAnchor editAs="oneCell">
    <xdr:from>
      <xdr:col>3</xdr:col>
      <xdr:colOff>130970</xdr:colOff>
      <xdr:row>16</xdr:row>
      <xdr:rowOff>47624</xdr:rowOff>
    </xdr:from>
    <xdr:to>
      <xdr:col>3</xdr:col>
      <xdr:colOff>1333500</xdr:colOff>
      <xdr:row>16</xdr:row>
      <xdr:rowOff>1457801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F3ADCA6-41C6-D923-3B4D-B9F6CAEC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29126" y="16656843"/>
          <a:ext cx="1202530" cy="1410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ALT19"/>
  <sheetViews>
    <sheetView tabSelected="1" zoomScale="80" zoomScaleNormal="80" workbookViewId="0">
      <pane xSplit="7" ySplit="7" topLeftCell="H10" activePane="bottomRight" state="frozen"/>
      <selection pane="topRight" activeCell="F1" sqref="F1"/>
      <selection pane="bottomLeft" activeCell="A7" sqref="A7"/>
      <selection pane="bottomRight" activeCell="L3" sqref="L3"/>
    </sheetView>
  </sheetViews>
  <sheetFormatPr defaultRowHeight="18"/>
  <cols>
    <col min="1" max="1" width="7.28515625" style="11" customWidth="1"/>
    <col min="2" max="2" width="19.42578125" style="4" customWidth="1"/>
    <col min="3" max="3" width="32" style="20" customWidth="1"/>
    <col min="4" max="4" width="23.42578125" style="1" customWidth="1"/>
    <col min="5" max="5" width="12.5703125" style="6" customWidth="1"/>
    <col min="6" max="6" width="10.140625" style="1" customWidth="1"/>
    <col min="7" max="7" width="15.28515625" style="33" customWidth="1"/>
    <col min="8" max="9" width="14.7109375" style="33" customWidth="1"/>
    <col min="10" max="10" width="14.7109375" style="50" customWidth="1"/>
    <col min="11" max="12" width="25.85546875" style="7" customWidth="1"/>
    <col min="13" max="13" width="13.42578125" style="7" customWidth="1"/>
    <col min="14" max="30" width="25.85546875" style="2" customWidth="1"/>
    <col min="31" max="1008" width="9.140625" style="2" customWidth="1"/>
  </cols>
  <sheetData>
    <row r="3" spans="1:13" ht="53.25" customHeight="1">
      <c r="B3" s="23"/>
    </row>
    <row r="4" spans="1:13" ht="52.5" customHeight="1">
      <c r="B4" s="4" t="s">
        <v>44</v>
      </c>
      <c r="C4" s="46" t="s">
        <v>13</v>
      </c>
      <c r="K4" s="66" t="s">
        <v>47</v>
      </c>
    </row>
    <row r="5" spans="1:13" s="45" customFormat="1" ht="55.5" customHeight="1">
      <c r="A5" s="41"/>
      <c r="B5" s="38" t="s">
        <v>4</v>
      </c>
      <c r="C5" s="39" t="s">
        <v>2</v>
      </c>
      <c r="D5" s="42" t="s">
        <v>8</v>
      </c>
      <c r="E5" s="43" t="s">
        <v>6</v>
      </c>
      <c r="F5" s="44" t="s">
        <v>7</v>
      </c>
      <c r="G5" s="40" t="s">
        <v>10</v>
      </c>
      <c r="H5" s="51" t="s">
        <v>14</v>
      </c>
      <c r="I5" s="53" t="s">
        <v>15</v>
      </c>
      <c r="J5" s="63" t="s">
        <v>5</v>
      </c>
      <c r="K5" s="64"/>
      <c r="L5" s="64"/>
      <c r="M5" s="65"/>
    </row>
    <row r="6" spans="1:13" ht="48.75" customHeight="1">
      <c r="A6" s="12"/>
      <c r="B6" s="5"/>
      <c r="C6" s="21"/>
      <c r="D6" s="3"/>
      <c r="E6" s="14"/>
      <c r="F6" s="10"/>
      <c r="G6" s="34"/>
      <c r="H6" s="52" t="s">
        <v>37</v>
      </c>
      <c r="I6" s="54" t="s">
        <v>38</v>
      </c>
      <c r="J6" s="61" t="s">
        <v>0</v>
      </c>
      <c r="K6" s="62"/>
      <c r="L6" s="62"/>
      <c r="M6" s="62"/>
    </row>
    <row r="7" spans="1:13" ht="35.25" customHeight="1">
      <c r="A7" s="13"/>
      <c r="B7" s="5"/>
      <c r="C7" s="21"/>
      <c r="D7" s="3"/>
      <c r="E7" s="14"/>
      <c r="F7" s="10"/>
      <c r="G7" s="34"/>
      <c r="H7" s="35"/>
      <c r="I7" s="55"/>
      <c r="J7" s="58" t="s">
        <v>12</v>
      </c>
      <c r="K7" s="8" t="s">
        <v>1</v>
      </c>
      <c r="L7" s="8" t="s">
        <v>9</v>
      </c>
      <c r="M7" s="8" t="s">
        <v>3</v>
      </c>
    </row>
    <row r="8" spans="1:13" ht="29.25" customHeight="1">
      <c r="A8" s="15"/>
      <c r="B8" s="16"/>
      <c r="C8" s="22"/>
      <c r="D8" s="17"/>
      <c r="E8" s="18"/>
      <c r="F8" s="19"/>
      <c r="G8" s="37"/>
      <c r="H8" s="36"/>
      <c r="I8" s="56"/>
      <c r="J8" s="59"/>
      <c r="K8" s="9"/>
      <c r="L8" s="9"/>
      <c r="M8" s="9"/>
    </row>
    <row r="9" spans="1:13" ht="125.1" customHeight="1">
      <c r="A9" s="24" t="s">
        <v>22</v>
      </c>
      <c r="B9" s="25" t="s">
        <v>16</v>
      </c>
      <c r="C9" s="26" t="s">
        <v>36</v>
      </c>
      <c r="D9" s="27"/>
      <c r="E9" s="28"/>
      <c r="F9" s="29" t="s">
        <v>11</v>
      </c>
      <c r="G9" s="48">
        <f t="shared" ref="G9:G19" si="0">SUM(H9:I9)</f>
        <v>6</v>
      </c>
      <c r="H9" s="49">
        <v>5</v>
      </c>
      <c r="I9" s="57">
        <v>1</v>
      </c>
      <c r="J9" s="60"/>
      <c r="K9" s="30"/>
      <c r="L9" s="30"/>
      <c r="M9" s="30"/>
    </row>
    <row r="10" spans="1:13" ht="125.1" customHeight="1">
      <c r="A10" s="24" t="s">
        <v>23</v>
      </c>
      <c r="B10" s="25" t="s">
        <v>17</v>
      </c>
      <c r="C10" s="26" t="s">
        <v>18</v>
      </c>
      <c r="D10" s="27"/>
      <c r="E10" s="28"/>
      <c r="F10" s="29" t="s">
        <v>11</v>
      </c>
      <c r="G10" s="48">
        <f t="shared" si="0"/>
        <v>32</v>
      </c>
      <c r="H10" s="49">
        <v>28</v>
      </c>
      <c r="I10" s="57">
        <v>4</v>
      </c>
      <c r="J10" s="60"/>
      <c r="K10" s="30"/>
      <c r="L10" s="30"/>
      <c r="M10" s="30"/>
    </row>
    <row r="11" spans="1:13" ht="125.1" customHeight="1">
      <c r="A11" s="24" t="s">
        <v>24</v>
      </c>
      <c r="B11" s="47" t="s">
        <v>19</v>
      </c>
      <c r="C11" s="26" t="s">
        <v>46</v>
      </c>
      <c r="D11" s="27"/>
      <c r="E11" s="28"/>
      <c r="F11" s="29" t="s">
        <v>11</v>
      </c>
      <c r="G11" s="48">
        <f t="shared" si="0"/>
        <v>32</v>
      </c>
      <c r="H11" s="49">
        <v>28</v>
      </c>
      <c r="I11" s="57">
        <v>4</v>
      </c>
      <c r="J11" s="60"/>
      <c r="K11" s="30"/>
      <c r="L11" s="30"/>
      <c r="M11" s="30"/>
    </row>
    <row r="12" spans="1:13" ht="125.1" customHeight="1">
      <c r="A12" s="24" t="s">
        <v>25</v>
      </c>
      <c r="B12" s="25" t="s">
        <v>20</v>
      </c>
      <c r="C12" s="26" t="s">
        <v>45</v>
      </c>
      <c r="D12" s="27"/>
      <c r="E12" s="28"/>
      <c r="F12" s="29" t="s">
        <v>11</v>
      </c>
      <c r="G12" s="48">
        <f t="shared" si="0"/>
        <v>36</v>
      </c>
      <c r="H12" s="49">
        <v>32</v>
      </c>
      <c r="I12" s="57">
        <v>4</v>
      </c>
      <c r="J12" s="60"/>
      <c r="K12" s="30"/>
      <c r="L12" s="30"/>
      <c r="M12" s="30"/>
    </row>
    <row r="13" spans="1:13" ht="125.1" customHeight="1">
      <c r="A13" s="24" t="s">
        <v>26</v>
      </c>
      <c r="B13" s="25" t="s">
        <v>21</v>
      </c>
      <c r="C13" s="26" t="s">
        <v>33</v>
      </c>
      <c r="D13" s="27"/>
      <c r="E13" s="28"/>
      <c r="F13" s="29" t="s">
        <v>11</v>
      </c>
      <c r="G13" s="48">
        <f t="shared" si="0"/>
        <v>10</v>
      </c>
      <c r="H13" s="49">
        <v>10</v>
      </c>
      <c r="I13" s="57">
        <v>0</v>
      </c>
      <c r="J13" s="60"/>
      <c r="K13" s="30"/>
      <c r="L13" s="30"/>
      <c r="M13" s="30"/>
    </row>
    <row r="14" spans="1:13" ht="125.1" customHeight="1">
      <c r="A14" s="24" t="s">
        <v>27</v>
      </c>
      <c r="B14" s="25" t="s">
        <v>17</v>
      </c>
      <c r="C14" s="26" t="s">
        <v>34</v>
      </c>
      <c r="D14" s="31"/>
      <c r="E14" s="28"/>
      <c r="F14" s="29" t="s">
        <v>11</v>
      </c>
      <c r="G14" s="48">
        <f t="shared" si="0"/>
        <v>4</v>
      </c>
      <c r="H14" s="49">
        <v>4</v>
      </c>
      <c r="I14" s="57">
        <v>0</v>
      </c>
      <c r="J14" s="60"/>
      <c r="K14" s="30"/>
      <c r="L14" s="30"/>
      <c r="M14" s="30"/>
    </row>
    <row r="15" spans="1:13" ht="125.1" customHeight="1">
      <c r="A15" s="24" t="s">
        <v>28</v>
      </c>
      <c r="B15" s="25" t="s">
        <v>35</v>
      </c>
      <c r="C15" s="26" t="s">
        <v>39</v>
      </c>
      <c r="D15" s="32"/>
      <c r="E15" s="28"/>
      <c r="F15" s="29" t="s">
        <v>11</v>
      </c>
      <c r="G15" s="48">
        <f t="shared" si="0"/>
        <v>1</v>
      </c>
      <c r="H15" s="49">
        <v>1</v>
      </c>
      <c r="I15" s="57">
        <v>0</v>
      </c>
      <c r="J15" s="60"/>
      <c r="K15" s="30"/>
      <c r="L15" s="30"/>
      <c r="M15" s="30"/>
    </row>
    <row r="16" spans="1:13" ht="125.1" customHeight="1">
      <c r="A16" s="24" t="s">
        <v>29</v>
      </c>
      <c r="B16" s="25" t="s">
        <v>40</v>
      </c>
      <c r="C16" s="26" t="s">
        <v>42</v>
      </c>
      <c r="D16" s="27"/>
      <c r="E16" s="28"/>
      <c r="F16" s="29" t="s">
        <v>11</v>
      </c>
      <c r="G16" s="48">
        <f t="shared" si="0"/>
        <v>2</v>
      </c>
      <c r="H16" s="49">
        <v>0</v>
      </c>
      <c r="I16" s="57">
        <v>2</v>
      </c>
      <c r="J16" s="60"/>
      <c r="K16" s="30"/>
      <c r="L16" s="30"/>
      <c r="M16" s="30"/>
    </row>
    <row r="17" spans="1:13" ht="125.1" customHeight="1">
      <c r="A17" s="24" t="s">
        <v>30</v>
      </c>
      <c r="B17" s="25" t="s">
        <v>41</v>
      </c>
      <c r="C17" s="26" t="s">
        <v>43</v>
      </c>
      <c r="D17" s="27"/>
      <c r="E17" s="28"/>
      <c r="F17" s="29" t="s">
        <v>11</v>
      </c>
      <c r="G17" s="48">
        <f t="shared" si="0"/>
        <v>95</v>
      </c>
      <c r="H17" s="49">
        <v>0</v>
      </c>
      <c r="I17" s="57">
        <v>95</v>
      </c>
      <c r="J17" s="60"/>
      <c r="K17" s="30"/>
      <c r="L17" s="30"/>
      <c r="M17" s="30"/>
    </row>
    <row r="18" spans="1:13" ht="125.1" customHeight="1">
      <c r="A18" s="24" t="s">
        <v>31</v>
      </c>
      <c r="B18" s="25"/>
      <c r="C18" s="26"/>
      <c r="D18" s="27"/>
      <c r="E18" s="28"/>
      <c r="F18" s="29" t="s">
        <v>11</v>
      </c>
      <c r="G18" s="48">
        <f t="shared" si="0"/>
        <v>0</v>
      </c>
      <c r="H18" s="49"/>
      <c r="I18" s="57"/>
      <c r="J18" s="60"/>
      <c r="K18" s="30"/>
      <c r="L18" s="30"/>
      <c r="M18" s="30"/>
    </row>
    <row r="19" spans="1:13" ht="125.1" customHeight="1">
      <c r="A19" s="24" t="s">
        <v>32</v>
      </c>
      <c r="B19" s="25"/>
      <c r="C19" s="26"/>
      <c r="D19" s="27"/>
      <c r="E19" s="28"/>
      <c r="F19" s="29" t="s">
        <v>11</v>
      </c>
      <c r="G19" s="48">
        <f t="shared" si="0"/>
        <v>0</v>
      </c>
      <c r="H19" s="49"/>
      <c r="I19" s="57"/>
      <c r="J19" s="60"/>
      <c r="K19" s="30"/>
      <c r="L19" s="30"/>
      <c r="M19" s="30"/>
    </row>
  </sheetData>
  <mergeCells count="2">
    <mergeCell ref="J6:M6"/>
    <mergeCell ref="J5:M5"/>
  </mergeCells>
  <phoneticPr fontId="3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12032C50B60E49B13C9CB9E2572F57" ma:contentTypeVersion="14" ma:contentTypeDescription="Stvaranje novog dokumenta." ma:contentTypeScope="" ma:versionID="7d9ab045a2c53f1ecd1dd5405e1644f6">
  <xsd:schema xmlns:xsd="http://www.w3.org/2001/XMLSchema" xmlns:xs="http://www.w3.org/2001/XMLSchema" xmlns:p="http://schemas.microsoft.com/office/2006/metadata/properties" xmlns:ns3="0fbeb0fa-0356-443e-9b73-f3aee4ea8757" xmlns:ns4="043240a5-5ce7-41cb-aa20-3a84bc20ba50" targetNamespace="http://schemas.microsoft.com/office/2006/metadata/properties" ma:root="true" ma:fieldsID="567db2700f5e0e7add8b876868cd4b23" ns3:_="" ns4:_="">
    <xsd:import namespace="0fbeb0fa-0356-443e-9b73-f3aee4ea8757"/>
    <xsd:import namespace="043240a5-5ce7-41cb-aa20-3a84bc20ba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eb0fa-0356-443e-9b73-f3aee4ea8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240a5-5ce7-41cb-aa20-3a84bc20b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3240a5-5ce7-41cb-aa20-3a84bc20ba50">
      <UserInfo>
        <DisplayName>Marina Dukić</DisplayName>
        <AccountId>179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6863C90-0D3B-4D9C-B398-EA9407625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eb0fa-0356-443e-9b73-f3aee4ea8757"/>
    <ds:schemaRef ds:uri="043240a5-5ce7-41cb-aa20-3a84bc20b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E303F8-CE68-48EE-B1B7-79BD90F1C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91819-820F-47A1-AD12-C9053E0D4A00}">
  <ds:schemaRefs>
    <ds:schemaRef ds:uri="0fbeb0fa-0356-443e-9b73-f3aee4ea8757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043240a5-5ce7-41cb-aa20-3a84bc20ba50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AMINESS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DISKONT</dc:creator>
  <cp:keywords/>
  <dc:description/>
  <cp:lastModifiedBy>Dražen Sačić</cp:lastModifiedBy>
  <cp:revision>3</cp:revision>
  <dcterms:created xsi:type="dcterms:W3CDTF">2021-03-18T17:13:45Z</dcterms:created>
  <dcterms:modified xsi:type="dcterms:W3CDTF">2026-02-11T14:33:00Z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0x010100AE12032C50B60E49B13C9CB9E2572F57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