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ebalo\OneDrive - Aminess d.d\Desktop\Aminess standardi Tiskani\Tender Tiskani 2023\"/>
    </mc:Choice>
  </mc:AlternateContent>
  <xr:revisionPtr revIDLastSave="122" documentId="8_{3E3B4CBA-50B2-4E26-82B8-3511FA5D49C6}" xr6:coauthVersionLast="44" xr6:coauthVersionMax="47" xr10:uidLastSave="{E98D3558-517E-4E98-BCCF-56C855EDDA8C}"/>
  <bookViews>
    <workbookView xWindow="-108" yWindow="-108" windowWidth="23256" windowHeight="12576" xr2:uid="{A75E33C3-D154-400F-8D89-0F33AF0447C8}"/>
  </bookViews>
  <sheets>
    <sheet name="Sheet1" sheetId="1" r:id="rId1"/>
  </sheets>
  <externalReferences>
    <externalReference r:id="rId2"/>
  </externalReferences>
  <definedNames>
    <definedName name="_xlnm._FilterDatabase" localSheetId="0" hidden="1">Sheet1!$D$9:$D$127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41" i="1" l="1"/>
  <c r="AI90" i="1"/>
  <c r="AI92" i="1"/>
  <c r="AI94" i="1"/>
  <c r="AI96" i="1"/>
  <c r="AI99" i="1"/>
  <c r="AI101" i="1"/>
  <c r="AI103" i="1"/>
  <c r="AI105" i="1"/>
  <c r="AI108" i="1"/>
  <c r="AI112" i="1"/>
  <c r="AI114" i="1"/>
  <c r="AI118" i="1"/>
  <c r="L9" i="1" l="1"/>
  <c r="K9" i="1"/>
  <c r="J88" i="1" l="1"/>
  <c r="AI88" i="1" s="1"/>
  <c r="O40" i="1"/>
  <c r="O41" i="1"/>
  <c r="N40" i="1"/>
  <c r="N41" i="1"/>
  <c r="M40" i="1"/>
  <c r="M41" i="1"/>
  <c r="L40" i="1"/>
  <c r="L41" i="1"/>
  <c r="K40" i="1"/>
  <c r="K41" i="1"/>
  <c r="J40" i="1" l="1"/>
  <c r="AI40" i="1" s="1"/>
  <c r="O21" i="1" l="1"/>
  <c r="N21" i="1"/>
  <c r="M21" i="1"/>
  <c r="L21" i="1"/>
  <c r="K21" i="1"/>
  <c r="O20" i="1"/>
  <c r="N20" i="1"/>
  <c r="M20" i="1"/>
  <c r="L20" i="1"/>
  <c r="K20" i="1"/>
  <c r="G59" i="1"/>
  <c r="G60" i="1"/>
  <c r="G61" i="1"/>
  <c r="G62" i="1"/>
  <c r="G63" i="1"/>
  <c r="G65" i="1"/>
  <c r="G67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6" i="1"/>
  <c r="G13" i="1"/>
  <c r="G50" i="1"/>
  <c r="G51" i="1"/>
  <c r="G52" i="1"/>
  <c r="G53" i="1"/>
  <c r="G38" i="1"/>
  <c r="G39" i="1"/>
  <c r="G43" i="1"/>
  <c r="G45" i="1"/>
  <c r="G46" i="1"/>
  <c r="G47" i="1"/>
  <c r="G48" i="1"/>
  <c r="G10" i="1"/>
  <c r="G11" i="1"/>
  <c r="G12" i="1"/>
  <c r="G14" i="1"/>
  <c r="G15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16" i="1"/>
  <c r="G17" i="1"/>
  <c r="G9" i="1"/>
  <c r="N121" i="1"/>
  <c r="M121" i="1"/>
  <c r="L121" i="1"/>
  <c r="K121" i="1"/>
  <c r="N122" i="1"/>
  <c r="M122" i="1"/>
  <c r="L122" i="1"/>
  <c r="K122" i="1"/>
  <c r="J21" i="1" l="1"/>
  <c r="AI21" i="1" s="1"/>
  <c r="J20" i="1"/>
  <c r="AI20" i="1" s="1"/>
  <c r="J121" i="1"/>
  <c r="AI121" i="1" s="1"/>
  <c r="J122" i="1"/>
  <c r="AI122" i="1" s="1"/>
  <c r="N44" i="1"/>
  <c r="N45" i="1"/>
  <c r="O44" i="1"/>
  <c r="O45" i="1"/>
  <c r="O54" i="1"/>
  <c r="O55" i="1"/>
  <c r="O56" i="1"/>
  <c r="O57" i="1"/>
  <c r="O58" i="1"/>
  <c r="N54" i="1"/>
  <c r="N55" i="1"/>
  <c r="N56" i="1"/>
  <c r="N57" i="1"/>
  <c r="N58" i="1"/>
  <c r="M54" i="1"/>
  <c r="M55" i="1"/>
  <c r="M56" i="1"/>
  <c r="M57" i="1"/>
  <c r="M58" i="1"/>
  <c r="M44" i="1"/>
  <c r="M45" i="1"/>
  <c r="K44" i="1"/>
  <c r="K45" i="1"/>
  <c r="L44" i="1"/>
  <c r="L45" i="1"/>
  <c r="L54" i="1"/>
  <c r="L55" i="1"/>
  <c r="L56" i="1"/>
  <c r="L57" i="1"/>
  <c r="L58" i="1"/>
  <c r="K54" i="1"/>
  <c r="K55" i="1"/>
  <c r="K56" i="1"/>
  <c r="K57" i="1"/>
  <c r="K58" i="1"/>
  <c r="K84" i="1"/>
  <c r="J84" i="1" s="1"/>
  <c r="AI84" i="1" s="1"/>
  <c r="J56" i="1" l="1"/>
  <c r="AI56" i="1" s="1"/>
  <c r="J55" i="1"/>
  <c r="AI55" i="1" s="1"/>
  <c r="J58" i="1"/>
  <c r="AI58" i="1" s="1"/>
  <c r="J57" i="1"/>
  <c r="AI57" i="1" s="1"/>
  <c r="J54" i="1"/>
  <c r="AI54" i="1" s="1"/>
  <c r="J45" i="1"/>
  <c r="AI45" i="1" s="1"/>
  <c r="J44" i="1"/>
  <c r="AI44" i="1" s="1"/>
  <c r="O113" i="1" l="1"/>
  <c r="N113" i="1"/>
  <c r="M113" i="1"/>
  <c r="L113" i="1"/>
  <c r="K113" i="1"/>
  <c r="J113" i="1" l="1"/>
  <c r="AI113" i="1" s="1"/>
  <c r="O126" i="1"/>
  <c r="N126" i="1"/>
  <c r="M126" i="1"/>
  <c r="L126" i="1"/>
  <c r="K126" i="1"/>
  <c r="N125" i="1"/>
  <c r="M125" i="1"/>
  <c r="L125" i="1"/>
  <c r="K125" i="1"/>
  <c r="N124" i="1"/>
  <c r="M124" i="1"/>
  <c r="L124" i="1"/>
  <c r="K124" i="1"/>
  <c r="O123" i="1"/>
  <c r="N123" i="1"/>
  <c r="M123" i="1"/>
  <c r="L123" i="1"/>
  <c r="K123" i="1"/>
  <c r="O120" i="1"/>
  <c r="N120" i="1"/>
  <c r="M120" i="1"/>
  <c r="L120" i="1"/>
  <c r="K120" i="1"/>
  <c r="O119" i="1"/>
  <c r="N119" i="1"/>
  <c r="M119" i="1"/>
  <c r="L119" i="1"/>
  <c r="K119" i="1"/>
  <c r="O117" i="1"/>
  <c r="N117" i="1"/>
  <c r="M117" i="1"/>
  <c r="L117" i="1"/>
  <c r="K117" i="1"/>
  <c r="O116" i="1"/>
  <c r="N116" i="1"/>
  <c r="M116" i="1"/>
  <c r="L116" i="1"/>
  <c r="K116" i="1"/>
  <c r="O115" i="1"/>
  <c r="N115" i="1"/>
  <c r="M115" i="1"/>
  <c r="L115" i="1"/>
  <c r="K115" i="1"/>
  <c r="O111" i="1"/>
  <c r="N111" i="1"/>
  <c r="M111" i="1"/>
  <c r="L111" i="1"/>
  <c r="K111" i="1"/>
  <c r="O110" i="1"/>
  <c r="N110" i="1"/>
  <c r="M110" i="1"/>
  <c r="L110" i="1"/>
  <c r="K110" i="1"/>
  <c r="O109" i="1"/>
  <c r="N109" i="1"/>
  <c r="M109" i="1"/>
  <c r="L109" i="1"/>
  <c r="K109" i="1"/>
  <c r="O107" i="1"/>
  <c r="N107" i="1"/>
  <c r="M107" i="1"/>
  <c r="L107" i="1"/>
  <c r="K107" i="1"/>
  <c r="O106" i="1"/>
  <c r="N106" i="1"/>
  <c r="M106" i="1"/>
  <c r="L106" i="1"/>
  <c r="K106" i="1"/>
  <c r="O104" i="1"/>
  <c r="N104" i="1"/>
  <c r="M104" i="1"/>
  <c r="L104" i="1"/>
  <c r="K104" i="1"/>
  <c r="O102" i="1"/>
  <c r="N102" i="1"/>
  <c r="M102" i="1"/>
  <c r="L102" i="1"/>
  <c r="K102" i="1"/>
  <c r="O100" i="1"/>
  <c r="N100" i="1"/>
  <c r="M100" i="1"/>
  <c r="L100" i="1"/>
  <c r="K100" i="1"/>
  <c r="O98" i="1"/>
  <c r="N98" i="1"/>
  <c r="M98" i="1"/>
  <c r="L98" i="1"/>
  <c r="K98" i="1"/>
  <c r="O97" i="1"/>
  <c r="N97" i="1"/>
  <c r="M97" i="1"/>
  <c r="L97" i="1"/>
  <c r="K97" i="1"/>
  <c r="O95" i="1"/>
  <c r="N95" i="1"/>
  <c r="M95" i="1"/>
  <c r="L95" i="1"/>
  <c r="K95" i="1"/>
  <c r="O93" i="1"/>
  <c r="N93" i="1"/>
  <c r="M93" i="1"/>
  <c r="L93" i="1"/>
  <c r="K93" i="1"/>
  <c r="O91" i="1"/>
  <c r="N91" i="1"/>
  <c r="M91" i="1"/>
  <c r="L91" i="1"/>
  <c r="K91" i="1"/>
  <c r="O89" i="1"/>
  <c r="N89" i="1"/>
  <c r="M89" i="1"/>
  <c r="L89" i="1"/>
  <c r="K89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75" i="1"/>
  <c r="N75" i="1"/>
  <c r="M75" i="1"/>
  <c r="L75" i="1"/>
  <c r="K75" i="1"/>
  <c r="O74" i="1"/>
  <c r="N74" i="1"/>
  <c r="M74" i="1"/>
  <c r="L74" i="1"/>
  <c r="K74" i="1"/>
  <c r="O73" i="1"/>
  <c r="N73" i="1"/>
  <c r="M73" i="1"/>
  <c r="L73" i="1"/>
  <c r="K73" i="1"/>
  <c r="O72" i="1"/>
  <c r="N72" i="1"/>
  <c r="M72" i="1"/>
  <c r="L72" i="1"/>
  <c r="K72" i="1"/>
  <c r="O71" i="1"/>
  <c r="N71" i="1"/>
  <c r="M71" i="1"/>
  <c r="L71" i="1"/>
  <c r="K71" i="1"/>
  <c r="O70" i="1"/>
  <c r="N70" i="1"/>
  <c r="M70" i="1"/>
  <c r="L70" i="1"/>
  <c r="K70" i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3" i="1"/>
  <c r="N63" i="1"/>
  <c r="M63" i="1"/>
  <c r="L63" i="1"/>
  <c r="K63" i="1"/>
  <c r="O62" i="1"/>
  <c r="N62" i="1"/>
  <c r="M62" i="1"/>
  <c r="L62" i="1"/>
  <c r="K62" i="1"/>
  <c r="O61" i="1"/>
  <c r="N61" i="1"/>
  <c r="M61" i="1"/>
  <c r="L61" i="1"/>
  <c r="K61" i="1"/>
  <c r="O60" i="1"/>
  <c r="N60" i="1"/>
  <c r="M60" i="1"/>
  <c r="L60" i="1"/>
  <c r="K60" i="1"/>
  <c r="O59" i="1"/>
  <c r="N59" i="1"/>
  <c r="M59" i="1"/>
  <c r="L59" i="1"/>
  <c r="K59" i="1"/>
  <c r="O53" i="1"/>
  <c r="N53" i="1"/>
  <c r="M53" i="1"/>
  <c r="L53" i="1"/>
  <c r="K53" i="1"/>
  <c r="O52" i="1"/>
  <c r="N52" i="1"/>
  <c r="M52" i="1"/>
  <c r="L52" i="1"/>
  <c r="K52" i="1"/>
  <c r="O51" i="1"/>
  <c r="N51" i="1"/>
  <c r="M51" i="1"/>
  <c r="L51" i="1"/>
  <c r="K51" i="1"/>
  <c r="O50" i="1"/>
  <c r="N50" i="1"/>
  <c r="M50" i="1"/>
  <c r="L50" i="1"/>
  <c r="K50" i="1"/>
  <c r="O49" i="1"/>
  <c r="N49" i="1"/>
  <c r="M49" i="1"/>
  <c r="L49" i="1"/>
  <c r="K49" i="1"/>
  <c r="O48" i="1"/>
  <c r="N48" i="1"/>
  <c r="M48" i="1"/>
  <c r="L48" i="1"/>
  <c r="K48" i="1"/>
  <c r="O47" i="1"/>
  <c r="N47" i="1"/>
  <c r="M47" i="1"/>
  <c r="L47" i="1"/>
  <c r="K47" i="1"/>
  <c r="O46" i="1"/>
  <c r="N46" i="1"/>
  <c r="M46" i="1"/>
  <c r="L46" i="1"/>
  <c r="K46" i="1"/>
  <c r="O43" i="1"/>
  <c r="N43" i="1"/>
  <c r="M43" i="1"/>
  <c r="L43" i="1"/>
  <c r="K43" i="1"/>
  <c r="O42" i="1"/>
  <c r="N42" i="1"/>
  <c r="M42" i="1"/>
  <c r="L42" i="1"/>
  <c r="K42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6" i="1"/>
  <c r="N36" i="1"/>
  <c r="M36" i="1"/>
  <c r="L36" i="1"/>
  <c r="K36" i="1"/>
  <c r="O35" i="1"/>
  <c r="N35" i="1"/>
  <c r="M35" i="1"/>
  <c r="L35" i="1"/>
  <c r="K35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O27" i="1"/>
  <c r="N27" i="1"/>
  <c r="M27" i="1"/>
  <c r="L27" i="1"/>
  <c r="K27" i="1"/>
  <c r="O26" i="1"/>
  <c r="N26" i="1"/>
  <c r="M26" i="1"/>
  <c r="L26" i="1"/>
  <c r="K26" i="1"/>
  <c r="O25" i="1"/>
  <c r="N25" i="1"/>
  <c r="M25" i="1"/>
  <c r="L25" i="1"/>
  <c r="K25" i="1"/>
  <c r="O24" i="1"/>
  <c r="N24" i="1"/>
  <c r="M24" i="1"/>
  <c r="L24" i="1"/>
  <c r="K24" i="1"/>
  <c r="O23" i="1"/>
  <c r="N23" i="1"/>
  <c r="M23" i="1"/>
  <c r="L23" i="1"/>
  <c r="K23" i="1"/>
  <c r="O22" i="1"/>
  <c r="N22" i="1"/>
  <c r="M22" i="1"/>
  <c r="L22" i="1"/>
  <c r="K22" i="1"/>
  <c r="O19" i="1"/>
  <c r="N19" i="1"/>
  <c r="M19" i="1"/>
  <c r="L19" i="1"/>
  <c r="K19" i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5" i="1"/>
  <c r="N15" i="1"/>
  <c r="M15" i="1"/>
  <c r="L15" i="1"/>
  <c r="K15" i="1"/>
  <c r="O14" i="1"/>
  <c r="N14" i="1"/>
  <c r="M14" i="1"/>
  <c r="L14" i="1"/>
  <c r="K14" i="1"/>
  <c r="O13" i="1"/>
  <c r="N13" i="1"/>
  <c r="M13" i="1"/>
  <c r="L13" i="1"/>
  <c r="K13" i="1"/>
  <c r="O12" i="1"/>
  <c r="N12" i="1"/>
  <c r="M12" i="1"/>
  <c r="L12" i="1"/>
  <c r="K12" i="1"/>
  <c r="O11" i="1"/>
  <c r="N11" i="1"/>
  <c r="M11" i="1"/>
  <c r="L11" i="1"/>
  <c r="K11" i="1"/>
  <c r="O10" i="1"/>
  <c r="N10" i="1"/>
  <c r="M10" i="1"/>
  <c r="L10" i="1"/>
  <c r="K10" i="1"/>
  <c r="O9" i="1"/>
  <c r="N9" i="1"/>
  <c r="J81" i="1" l="1"/>
  <c r="AI81" i="1" s="1"/>
  <c r="J74" i="1"/>
  <c r="AI74" i="1" s="1"/>
  <c r="J120" i="1"/>
  <c r="AI120" i="1" s="1"/>
  <c r="J29" i="1"/>
  <c r="AI29" i="1" s="1"/>
  <c r="J107" i="1"/>
  <c r="AI107" i="1" s="1"/>
  <c r="J30" i="1"/>
  <c r="AI30" i="1" s="1"/>
  <c r="J50" i="1"/>
  <c r="AI50" i="1" s="1"/>
  <c r="J53" i="1"/>
  <c r="AI53" i="1" s="1"/>
  <c r="J75" i="1"/>
  <c r="AI75" i="1" s="1"/>
  <c r="J12" i="1"/>
  <c r="AI12" i="1" s="1"/>
  <c r="J18" i="1"/>
  <c r="AI18" i="1" s="1"/>
  <c r="J28" i="1"/>
  <c r="AI28" i="1" s="1"/>
  <c r="J60" i="1"/>
  <c r="AI60" i="1" s="1"/>
  <c r="J47" i="1"/>
  <c r="AI47" i="1" s="1"/>
  <c r="J86" i="1"/>
  <c r="AI86" i="1" s="1"/>
  <c r="J115" i="1"/>
  <c r="AI115" i="1" s="1"/>
  <c r="J73" i="1"/>
  <c r="AI73" i="1" s="1"/>
  <c r="J87" i="1"/>
  <c r="AI87" i="1" s="1"/>
  <c r="J93" i="1"/>
  <c r="AI93" i="1" s="1"/>
  <c r="J102" i="1"/>
  <c r="AI102" i="1" s="1"/>
  <c r="J25" i="1"/>
  <c r="AI25" i="1" s="1"/>
  <c r="J69" i="1"/>
  <c r="AI69" i="1" s="1"/>
  <c r="J10" i="1"/>
  <c r="AI10" i="1" s="1"/>
  <c r="J22" i="1"/>
  <c r="AI22" i="1" s="1"/>
  <c r="J24" i="1"/>
  <c r="AI24" i="1" s="1"/>
  <c r="J26" i="1"/>
  <c r="AI26" i="1" s="1"/>
  <c r="J42" i="1"/>
  <c r="AI42" i="1" s="1"/>
  <c r="J100" i="1"/>
  <c r="AI100" i="1" s="1"/>
  <c r="J37" i="1"/>
  <c r="AI37" i="1" s="1"/>
  <c r="J82" i="1"/>
  <c r="AI82" i="1" s="1"/>
  <c r="J38" i="1"/>
  <c r="AI38" i="1" s="1"/>
  <c r="J46" i="1"/>
  <c r="AI46" i="1" s="1"/>
  <c r="J49" i="1"/>
  <c r="AI49" i="1" s="1"/>
  <c r="J67" i="1"/>
  <c r="AI67" i="1" s="1"/>
  <c r="J14" i="1"/>
  <c r="AI14" i="1" s="1"/>
  <c r="J15" i="1"/>
  <c r="AI15" i="1" s="1"/>
  <c r="J17" i="1"/>
  <c r="AI17" i="1" s="1"/>
  <c r="J51" i="1"/>
  <c r="AI51" i="1" s="1"/>
  <c r="J63" i="1"/>
  <c r="AI63" i="1" s="1"/>
  <c r="J66" i="1"/>
  <c r="AI66" i="1" s="1"/>
  <c r="J126" i="1"/>
  <c r="AI126" i="1" s="1"/>
  <c r="J39" i="1"/>
  <c r="AI39" i="1" s="1"/>
  <c r="J35" i="1"/>
  <c r="AI35" i="1" s="1"/>
  <c r="J11" i="1"/>
  <c r="AI11" i="1" s="1"/>
  <c r="J16" i="1"/>
  <c r="AI16" i="1" s="1"/>
  <c r="J19" i="1"/>
  <c r="AI19" i="1" s="1"/>
  <c r="J33" i="1"/>
  <c r="AI33" i="1" s="1"/>
  <c r="J61" i="1"/>
  <c r="AI61" i="1" s="1"/>
  <c r="J59" i="1"/>
  <c r="AI59" i="1" s="1"/>
  <c r="J62" i="1"/>
  <c r="AI62" i="1" s="1"/>
  <c r="J98" i="1"/>
  <c r="AI98" i="1" s="1"/>
  <c r="J77" i="1"/>
  <c r="AI77" i="1" s="1"/>
  <c r="J79" i="1"/>
  <c r="AI79" i="1" s="1"/>
  <c r="J109" i="1"/>
  <c r="AI109" i="1" s="1"/>
  <c r="J117" i="1"/>
  <c r="AI117" i="1" s="1"/>
  <c r="J125" i="1"/>
  <c r="AI125" i="1" s="1"/>
  <c r="J70" i="1"/>
  <c r="AI70" i="1" s="1"/>
  <c r="J65" i="1"/>
  <c r="AI65" i="1" s="1"/>
  <c r="J78" i="1"/>
  <c r="AI78" i="1" s="1"/>
  <c r="J71" i="1"/>
  <c r="AI71" i="1" s="1"/>
  <c r="J123" i="1"/>
  <c r="AI123" i="1" s="1"/>
  <c r="J83" i="1"/>
  <c r="AI83" i="1" s="1"/>
  <c r="J43" i="1"/>
  <c r="AI43" i="1" s="1"/>
  <c r="J48" i="1"/>
  <c r="AI48" i="1" s="1"/>
  <c r="J9" i="1"/>
  <c r="AI9" i="1" s="1"/>
  <c r="J27" i="1"/>
  <c r="AI27" i="1" s="1"/>
  <c r="J32" i="1"/>
  <c r="AI32" i="1" s="1"/>
  <c r="J13" i="1"/>
  <c r="AI13" i="1" s="1"/>
  <c r="J34" i="1"/>
  <c r="AI34" i="1" s="1"/>
  <c r="J52" i="1"/>
  <c r="AI52" i="1" s="1"/>
  <c r="J23" i="1"/>
  <c r="AI23" i="1" s="1"/>
  <c r="J31" i="1"/>
  <c r="AI31" i="1" s="1"/>
  <c r="J36" i="1"/>
  <c r="AI36" i="1" s="1"/>
  <c r="J68" i="1"/>
  <c r="AI68" i="1" s="1"/>
  <c r="J97" i="1"/>
  <c r="AI97" i="1" s="1"/>
  <c r="J106" i="1"/>
  <c r="AI106" i="1" s="1"/>
  <c r="J89" i="1"/>
  <c r="AI89" i="1" s="1"/>
  <c r="J72" i="1"/>
  <c r="AI72" i="1" s="1"/>
  <c r="J80" i="1"/>
  <c r="AI80" i="1" s="1"/>
  <c r="J110" i="1"/>
  <c r="AI110" i="1" s="1"/>
  <c r="J119" i="1"/>
  <c r="AI119" i="1" s="1"/>
  <c r="J85" i="1"/>
  <c r="AI85" i="1" s="1"/>
  <c r="J64" i="1"/>
  <c r="AI64" i="1" s="1"/>
  <c r="J116" i="1"/>
  <c r="AI116" i="1" s="1"/>
  <c r="J124" i="1"/>
  <c r="AI124" i="1" s="1"/>
  <c r="J76" i="1"/>
  <c r="AI76" i="1" s="1"/>
  <c r="J91" i="1"/>
  <c r="AI91" i="1" s="1"/>
  <c r="J95" i="1"/>
  <c r="AI95" i="1" s="1"/>
  <c r="J104" i="1"/>
  <c r="AI104" i="1" s="1"/>
  <c r="J111" i="1"/>
  <c r="AI1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Ida Cebalo</author>
    <author>tc={4A22716F-D2DE-4D85-88D7-B4429605DE91}</author>
    <author>Magdalena Novak</author>
    <author>tc={3EC1D05F-F577-4D9B-B247-53E65728D634}</author>
  </authors>
  <commentList>
    <comment ref="AG12" authorId="0" shapeId="0" xr:uid="{919679A6-5B18-4AAD-B31B-ACD62D4D9A34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Ida Cebalo:
impress
</t>
        </r>
      </text>
    </comment>
    <comment ref="V37" authorId="1" shapeId="0" xr:uid="{4A22716F-D2DE-4D85-88D7-B4429605DE91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Potrebno napraviti drukčija uputstva za Magal.</t>
      </text>
    </comment>
    <comment ref="U38" authorId="2" shapeId="0" xr:uid="{4AD17EC4-1072-46F3-A879-1039C1F88F7B}">
      <text>
        <r>
          <rPr>
            <sz val="11"/>
            <color theme="1"/>
            <rFont val="Calibri"/>
            <family val="2"/>
            <charset val="238"/>
            <scheme val="minor"/>
          </rPr>
          <t>Magdalena Novak:
Upute nisu kao iz kataloga</t>
        </r>
      </text>
    </comment>
    <comment ref="V43" authorId="3" shapeId="0" xr:uid="{3EC1D05F-F577-4D9B-B247-53E65728D634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Za hotele, ne za kampove.</t>
      </text>
    </comment>
  </commentList>
</comments>
</file>

<file path=xl/sharedStrings.xml><?xml version="1.0" encoding="utf-8"?>
<sst xmlns="http://schemas.openxmlformats.org/spreadsheetml/2006/main" count="930" uniqueCount="227">
  <si>
    <t>AMINESS D.D.</t>
  </si>
  <si>
    <t>S3 - STANDARD 3*</t>
  </si>
  <si>
    <t>P4 - PREMIUM 4*</t>
  </si>
  <si>
    <t>L5 - LUXURY 5*</t>
  </si>
  <si>
    <t>UKUPNO AMINESS</t>
  </si>
  <si>
    <t>LAGUNA NOVIGRAD</t>
  </si>
  <si>
    <t>HOTELI  NJIVICE</t>
  </si>
  <si>
    <t xml:space="preserve">HTP KORČULA </t>
  </si>
  <si>
    <t>HTP OREBIĆ</t>
  </si>
  <si>
    <t xml:space="preserve">ROMANA MAKARSKA </t>
  </si>
  <si>
    <t>HOTEL MAESTRAL
Tere 2, 52466 Novigrad
099/266 8771</t>
  </si>
  <si>
    <t>HOTEL LAGUNA 
Tere 4, 52466 Novigrad
099/255 4357</t>
  </si>
  <si>
    <t>KAMP SIRENA
Tere 6, 52466 Novigrad
099/536 7612</t>
  </si>
  <si>
    <t>KAMP MARAVEA
Mareda bb, 52466 Novigrad
098/435 774</t>
  </si>
  <si>
    <t>HOTEL LUME
Brna b.b., 20272 Smokvica
099/683 7527</t>
  </si>
  <si>
    <t>HOTEL GRAND AZUR
Petra Krešimira IV 107, 20250 Orebić
099/219 5534</t>
  </si>
  <si>
    <t>HOTEL MAGAL
Primorska cesta 40, 51512 Njivice
099/538 8143</t>
  </si>
  <si>
    <t>HOTEL VEYA
Primorska cesta 30, 51512 Njivice
099/211 5928</t>
  </si>
  <si>
    <t>KAMP ATEA
Primorska cesta 41, 51512 Njivice
099/250 5780</t>
  </si>
  <si>
    <t>VILLAS GAIA
Primorska cesta 99, 51512 Njivice
099/493 1725</t>
  </si>
  <si>
    <t>HOTEL KORČULA HERITAGE
Obala dr. Franje Tuđmana 5, 20260 Korčula
099/450 7671</t>
  </si>
  <si>
    <t>HOTEL MARKO POLO
Šetalište Frana Kršinića 102, 20260 Korčula
091/286 2108</t>
  </si>
  <si>
    <t>HOTEL LIBURNA
Put od luke 17, 20260 Korčula
091/286 2108</t>
  </si>
  <si>
    <t>RESORT PORT 9
Dubrovačka cesta 19, 20260 Korčula
099/255 0101</t>
  </si>
  <si>
    <t>KAMP PORT 9
Dubrovačka cesta 19, 20260 Korčula
099/776 0575</t>
  </si>
  <si>
    <t>HOTEL BELLEVUE
Šetalište kralja Petra Krešimira IV 13, 20250 Orebić
091/611 7984</t>
  </si>
  <si>
    <t>HOTEL ORSAN
Šetalište kralja Petra Krešimira IV 29, 20250 Orebić
091/611 7984</t>
  </si>
  <si>
    <t>HOTEL KHALANI
Ivana Gorana Kovačića 16, 21300 Makarska 098/785 465</t>
  </si>
  <si>
    <t>S3</t>
  </si>
  <si>
    <t>P4</t>
  </si>
  <si>
    <t>L5</t>
  </si>
  <si>
    <t>ODJEL</t>
  </si>
  <si>
    <t>KATEGORIJA</t>
  </si>
  <si>
    <t>ŠIFRA AMINESS</t>
  </si>
  <si>
    <t>NOVA ŠIFRA</t>
  </si>
  <si>
    <t xml:space="preserve">NAZIV  </t>
  </si>
  <si>
    <t>KOM</t>
  </si>
  <si>
    <t>KOLIČINA</t>
  </si>
  <si>
    <t>F&amp;B</t>
  </si>
  <si>
    <t>ZAJEDNIČKI</t>
  </si>
  <si>
    <t>40800129</t>
  </si>
  <si>
    <t>PODMETAČI KAŠIRANI</t>
  </si>
  <si>
    <t>kom</t>
  </si>
  <si>
    <t>SMJEŠTAJ</t>
  </si>
  <si>
    <t>40800113</t>
  </si>
  <si>
    <t>PODMETAČI jednokratni</t>
  </si>
  <si>
    <t>40800079</t>
  </si>
  <si>
    <t>KOŠULJICA ZA KLJUČ KARTICE</t>
  </si>
  <si>
    <t>ADMINISTRACIJA</t>
  </si>
  <si>
    <t>40800177</t>
  </si>
  <si>
    <t>VREĆICE MALE</t>
  </si>
  <si>
    <t>40700023</t>
  </si>
  <si>
    <t>VREĆICE VELIKE</t>
  </si>
  <si>
    <t>40800178</t>
  </si>
  <si>
    <t>KARTICE ZA SOBE</t>
  </si>
  <si>
    <t>40800030</t>
  </si>
  <si>
    <t>REVIEW AND WIN KARTICA</t>
  </si>
  <si>
    <t>40800072</t>
  </si>
  <si>
    <t>KEEP THE DISTANCE NALJEPNICA (UNUTARNJA)</t>
  </si>
  <si>
    <t>40800073</t>
  </si>
  <si>
    <t>KEEP THE DISTANCE NALJEPNICA (VANJSKA)</t>
  </si>
  <si>
    <t>PLOČICA PROGRAM MANAGER</t>
  </si>
  <si>
    <t>PLOČICA MANAGER ON DUTY</t>
  </si>
  <si>
    <t>BEDŽ SA MAGNETOM</t>
  </si>
  <si>
    <t>BEDŽ SA KOPČOM</t>
  </si>
  <si>
    <t>72001041</t>
  </si>
  <si>
    <t>PLOČICA EMPLOYEE OF THE MONTH</t>
  </si>
  <si>
    <t>40800046</t>
  </si>
  <si>
    <t>KARTICA ZA BESPLATNE LEŽALJKE</t>
  </si>
  <si>
    <t>GO ADRIA</t>
  </si>
  <si>
    <t>40800174</t>
  </si>
  <si>
    <t>VOUCHER GO ADRIA</t>
  </si>
  <si>
    <t>40800082</t>
  </si>
  <si>
    <t>NALJEPNICA TRAKA DEZINFEKCIJA</t>
  </si>
  <si>
    <t>40600024</t>
  </si>
  <si>
    <t>BLOK A5</t>
  </si>
  <si>
    <t>40800008</t>
  </si>
  <si>
    <t>BLOK A6</t>
  </si>
  <si>
    <t>40800083</t>
  </si>
  <si>
    <t>NE UZNEMIRAVAJ/POSPREMI SOBU</t>
  </si>
  <si>
    <t>SPORT</t>
  </si>
  <si>
    <t>40800122</t>
  </si>
  <si>
    <t>BLOK REZERVACIJA TENISKIH TERENA</t>
  </si>
  <si>
    <t>40800028</t>
  </si>
  <si>
    <t>CLEANING INFO</t>
  </si>
  <si>
    <t>40800029</t>
  </si>
  <si>
    <t>KARTICA PORUKA ZA GOSTA</t>
  </si>
  <si>
    <t>40600376</t>
  </si>
  <si>
    <t>KARTICA  ZA RADNIKE PERSONALIZIRANA</t>
  </si>
  <si>
    <t>40800181</t>
  </si>
  <si>
    <t>KUĆNI RED LJUBIMCI</t>
  </si>
  <si>
    <t>40800180</t>
  </si>
  <si>
    <t>VISILICE LJUBIMCI</t>
  </si>
  <si>
    <t>40800132</t>
  </si>
  <si>
    <t>LISTA PRANJA I GLAČANJA</t>
  </si>
  <si>
    <t>72500638</t>
  </si>
  <si>
    <t>PLATNENE VREĆICE</t>
  </si>
  <si>
    <t>40800074</t>
  </si>
  <si>
    <t>NALJEPNICA KLIMA UPUTSTVA</t>
  </si>
  <si>
    <t>40800065</t>
  </si>
  <si>
    <t>NALJEPNICA UPUTE SEF-ZAJEDNIČKO</t>
  </si>
  <si>
    <t>40800047</t>
  </si>
  <si>
    <t>NALJEPNICA ZA TOALETNI PAPIR</t>
  </si>
  <si>
    <t>PAPIRNATA VREĆICA BIJELA TISAK</t>
  </si>
  <si>
    <t>WASH YOUR HANDS NALJEPNICA</t>
  </si>
  <si>
    <t>P5</t>
  </si>
  <si>
    <t>40800078</t>
  </si>
  <si>
    <t>EKO NALJEPNICE</t>
  </si>
  <si>
    <t>S4</t>
  </si>
  <si>
    <t>KAMPOVI</t>
  </si>
  <si>
    <t xml:space="preserve">CONCIERGE KARTICA </t>
  </si>
  <si>
    <t>L6</t>
  </si>
  <si>
    <t>40800031</t>
  </si>
  <si>
    <t>KARTICA TOWEL CARD</t>
  </si>
  <si>
    <t>40700019</t>
  </si>
  <si>
    <t>ŠIBICE</t>
  </si>
  <si>
    <t>40800114</t>
  </si>
  <si>
    <t>FASCIKL KLIK KLAK</t>
  </si>
  <si>
    <t>40800170</t>
  </si>
  <si>
    <t>PLAŽA ZA PSE</t>
  </si>
  <si>
    <t>SIGNALIZACIJA</t>
  </si>
  <si>
    <t>40600122</t>
  </si>
  <si>
    <t>KOVERTA AMINESS BEZ PROZORA 230X110</t>
  </si>
  <si>
    <t>40600116</t>
  </si>
  <si>
    <t>KOVERTA AMINESS BEZ PROZORA 230X325</t>
  </si>
  <si>
    <t>40600121</t>
  </si>
  <si>
    <t>KOVERTA AMINESS SA PROZOROM  230X110</t>
  </si>
  <si>
    <t>KOVERTA AMINESS SA PROZOROM  230X325</t>
  </si>
  <si>
    <t>40800149</t>
  </si>
  <si>
    <t>KEMIJSKA S LOGOM</t>
  </si>
  <si>
    <t>KIŠOBRAN VELIKI S LOGOM</t>
  </si>
  <si>
    <t>KIŠOBRAN MALI S LOGOM</t>
  </si>
  <si>
    <t>ROKOVNIK A5 S LOGOM</t>
  </si>
  <si>
    <t>PVC NALJEPNICE ZA LEŽALJKE 34 X 2,5 CM</t>
  </si>
  <si>
    <t>HOTELI</t>
  </si>
  <si>
    <t>40800076</t>
  </si>
  <si>
    <t>INHOUSE LETAK</t>
  </si>
  <si>
    <t>40800080</t>
  </si>
  <si>
    <t>ČESTITKA ROĐENDANSKA</t>
  </si>
  <si>
    <t>40800027</t>
  </si>
  <si>
    <t>NEUTRALNI VOUCHER WITH COMPLIMENTS</t>
  </si>
  <si>
    <t>NALJEPNICA UPUTE KLIMA</t>
  </si>
  <si>
    <t>40800057</t>
  </si>
  <si>
    <t>PRIVJESNICA ZA BOCU VINA</t>
  </si>
  <si>
    <t>PRIVJESNICA ZA ULJE GRAWE</t>
  </si>
  <si>
    <t>VISILICA ZA PSE</t>
  </si>
  <si>
    <t>PLEKSI STALAK S QR KODOM</t>
  </si>
  <si>
    <t>NALJEPNICA UPUTE SEF</t>
  </si>
  <si>
    <t>KARTICE OBROCI</t>
  </si>
  <si>
    <t>x</t>
  </si>
  <si>
    <t>HOTELI IMPRESS</t>
  </si>
  <si>
    <t>VREĆICE IMPRESS</t>
  </si>
  <si>
    <t>KHALANI WITH COMPLIMENTS</t>
  </si>
  <si>
    <t>KHALANI TOWEL CARD</t>
  </si>
  <si>
    <t>40600049</t>
  </si>
  <si>
    <t>DIREKTORIJ</t>
  </si>
  <si>
    <t>40600144</t>
  </si>
  <si>
    <t>DIREKTORIJ - PREGRADNI KARTONI</t>
  </si>
  <si>
    <t>NALJEPNICA UPUTE SEF KHALANI</t>
  </si>
  <si>
    <t>VISILICA ZA MAČKE</t>
  </si>
  <si>
    <t>SPA</t>
  </si>
  <si>
    <t>WELLNESS</t>
  </si>
  <si>
    <t>40800117</t>
  </si>
  <si>
    <t>WELLNESS GIFT VOUCHER</t>
  </si>
  <si>
    <t>GIFT VOUCHER</t>
  </si>
  <si>
    <t>40800140</t>
  </si>
  <si>
    <t>WELLNESS KARTICA ZA ČLANSTVO</t>
  </si>
  <si>
    <t>40700020</t>
  </si>
  <si>
    <t>WELLNESS TERMINSKE KARTICE</t>
  </si>
  <si>
    <t>WELLNESS KARTICA GARDEROBA</t>
  </si>
  <si>
    <t>RECEPCIJA</t>
  </si>
  <si>
    <t>40800058</t>
  </si>
  <si>
    <t>PROPUSNICA ZA KAMP</t>
  </si>
  <si>
    <t>40800126</t>
  </si>
  <si>
    <t>PRIJAVNICA  AUTO KAMP</t>
  </si>
  <si>
    <t>40800049</t>
  </si>
  <si>
    <t>PLAN KAMPA</t>
  </si>
  <si>
    <t>GAIA GREEN VILLAS</t>
  </si>
  <si>
    <t>40700007</t>
  </si>
  <si>
    <t>ANIMACIJA</t>
  </si>
  <si>
    <t>41400007</t>
  </si>
  <si>
    <t>BROŠURA MIRAMI BOJANKA</t>
  </si>
  <si>
    <t>40800110 i 40800175</t>
  </si>
  <si>
    <t>BINGO NIGHT PLAKAT B1</t>
  </si>
  <si>
    <t>BINGO NIGHT PLAKAT B2</t>
  </si>
  <si>
    <t>FIRE SHOW PLAKAT  B1</t>
  </si>
  <si>
    <t xml:space="preserve">FIRE SHOW PLAKAT B2 </t>
  </si>
  <si>
    <t>GONG THERAPY PLAKAT B1</t>
  </si>
  <si>
    <t>GONG THERAPY PLAKAT B2</t>
  </si>
  <si>
    <t>KIDS FANTASY SHOW PLAKAT B1</t>
  </si>
  <si>
    <t>KIDS FANTASY SHOW PLAKAT B2</t>
  </si>
  <si>
    <t>KIDS MAGIC SHOW PLAKAT</t>
  </si>
  <si>
    <t>LIVE MUSIC PLAKAT B1</t>
  </si>
  <si>
    <t xml:space="preserve">LIVE MUSIC PLAKAT B2 </t>
  </si>
  <si>
    <t>MIRAMI BALLOON PARTY PLAKAT B1</t>
  </si>
  <si>
    <t xml:space="preserve">MIRAMI BALLOON PARTY PLAKAT B2 </t>
  </si>
  <si>
    <t>MIRAMI CARNEVAL PARTY PLAKAT B1</t>
  </si>
  <si>
    <t>MIRAMI CARNEVAL PARTY PLAKAT B2</t>
  </si>
  <si>
    <t>MIRAMI CLOWN SHOW PLAKAT B1</t>
  </si>
  <si>
    <t xml:space="preserve">MIRAMI CLOWN SHOW PLAKAT B2 </t>
  </si>
  <si>
    <t>MIRAMI KIDS CINEMA PLAKAT</t>
  </si>
  <si>
    <t>MIRAMI MINI DISCO PLAKAT B1</t>
  </si>
  <si>
    <t>MIRAMI MINI DISCO PLAKAT B2</t>
  </si>
  <si>
    <t>MIRAMI TREASURE HUNT PLAKAT</t>
  </si>
  <si>
    <t>MOVIE NIGHT PLAKAT</t>
  </si>
  <si>
    <t>MOVIE QUIZ PLAKAT B1</t>
  </si>
  <si>
    <t xml:space="preserve">MOVIE QUIZ PLAKAT B2 </t>
  </si>
  <si>
    <t>40800110 i 40800176</t>
  </si>
  <si>
    <t>MUSIC QUIZ PLAKAT B1</t>
  </si>
  <si>
    <t xml:space="preserve">MUSIC QUIZ PLAKAT B2 </t>
  </si>
  <si>
    <t>OPEN AIR MOVIE NIGHT PLAKAT</t>
  </si>
  <si>
    <t>PIANO NIGHT PLAKAT</t>
  </si>
  <si>
    <t xml:space="preserve">PUB QUIZ PLAKAT B1 </t>
  </si>
  <si>
    <t xml:space="preserve">PUB QUIZ PLAKAT B2 </t>
  </si>
  <si>
    <t>SHOW PROGRAM PLAKAT</t>
  </si>
  <si>
    <t>SWEET WELCOME PLAKAT</t>
  </si>
  <si>
    <t>PARENTS TICKET</t>
  </si>
  <si>
    <t>KIDS TICKET blok</t>
  </si>
  <si>
    <t>40700091 i 40700092</t>
  </si>
  <si>
    <t>WELCOME DRINK PLAKAT</t>
  </si>
  <si>
    <t>DIPLOMA - MIRAMI SWIMMING SCHOOL</t>
  </si>
  <si>
    <t>DIPLOMA - MIRAMI CLUB</t>
  </si>
  <si>
    <t>DIPLOMA -MIRAMI EDUTAINMENT ACADEMY</t>
  </si>
  <si>
    <t>CIJENA (EUR)</t>
  </si>
  <si>
    <t>VRIJEDNOST</t>
  </si>
  <si>
    <t>Napomena</t>
  </si>
  <si>
    <t>VREĆICA ZA RUBLJE Aminess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</si>
</sst>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n-41A]_-;\-* #,##0.00\ [$kn-41A]_-;_-* &quot;-&quot;??\ [$kn-41A]_-;_-@_-"/>
    <numFmt numFmtId="165" formatCode="_([$€-2]\ * #,##0.00_);_([$€-2]\ * \(#,##0.00\);_([$€-2]\ * &quot;-&quot;??_);_(@_)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</font>
    <font>
      <sz val="10"/>
      <color rgb="FF000000"/>
      <name val="Calibri Light"/>
      <family val="2"/>
      <charset val="238"/>
    </font>
    <font>
      <sz val="8"/>
      <name val="Calibri Light"/>
      <family val="2"/>
      <charset val="238"/>
    </font>
    <font>
      <sz val="8"/>
      <color rgb="FF000000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"/>
      <family val="2"/>
    </font>
    <font>
      <b/>
      <sz val="10"/>
      <color rgb="FF00B050"/>
      <name val="Calibri Light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 Light"/>
    </font>
    <font>
      <b/>
      <sz val="10"/>
      <color rgb="FF000000"/>
      <name val="Calibri Light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rgb="FF44444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3BFD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03BFD7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auto="1"/>
      </left>
      <right style="hair">
        <color auto="1"/>
      </right>
      <top style="thin">
        <color indexed="22"/>
      </top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/>
      <right style="hair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1" fillId="0" borderId="0" xfId="0" applyNumberFormat="1" applyFont="1"/>
    <xf numFmtId="1" fontId="0" fillId="0" borderId="1" xfId="0" applyNumberFormat="1" applyBorder="1"/>
    <xf numFmtId="1" fontId="0" fillId="0" borderId="0" xfId="0" applyNumberFormat="1"/>
    <xf numFmtId="4" fontId="0" fillId="0" borderId="0" xfId="0" applyNumberFormat="1"/>
    <xf numFmtId="1" fontId="3" fillId="2" borderId="0" xfId="0" applyNumberFormat="1" applyFont="1" applyFill="1"/>
    <xf numFmtId="1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1" fontId="0" fillId="0" borderId="2" xfId="0" applyNumberFormat="1" applyBorder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0" fillId="5" borderId="1" xfId="0" applyFill="1" applyBorder="1"/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11" fillId="0" borderId="0" xfId="0" applyFont="1"/>
    <xf numFmtId="3" fontId="12" fillId="0" borderId="2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0" fillId="4" borderId="7" xfId="0" applyFill="1" applyBorder="1" applyAlignment="1">
      <alignment horizont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0" fontId="11" fillId="0" borderId="1" xfId="0" applyFont="1" applyBorder="1"/>
    <xf numFmtId="3" fontId="12" fillId="0" borderId="9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3" fontId="12" fillId="0" borderId="8" xfId="0" applyNumberFormat="1" applyFont="1" applyBorder="1" applyAlignment="1">
      <alignment horizontal="center" vertical="center"/>
    </xf>
    <xf numFmtId="1" fontId="0" fillId="0" borderId="6" xfId="0" applyNumberFormat="1" applyBorder="1"/>
    <xf numFmtId="3" fontId="14" fillId="0" borderId="2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0" fontId="16" fillId="0" borderId="1" xfId="0" applyFont="1" applyBorder="1"/>
    <xf numFmtId="3" fontId="17" fillId="0" borderId="1" xfId="0" applyNumberFormat="1" applyFont="1" applyBorder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/>
    <xf numFmtId="3" fontId="12" fillId="1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18" fillId="0" borderId="16" xfId="0" applyFont="1" applyBorder="1"/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7" xfId="0" applyFill="1" applyBorder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0" fillId="5" borderId="7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18" fillId="0" borderId="17" xfId="0" applyFont="1" applyBorder="1"/>
    <xf numFmtId="0" fontId="18" fillId="0" borderId="19" xfId="0" applyFont="1" applyBorder="1"/>
    <xf numFmtId="1" fontId="18" fillId="0" borderId="1" xfId="0" applyNumberFormat="1" applyFont="1" applyBorder="1"/>
    <xf numFmtId="4" fontId="0" fillId="0" borderId="2" xfId="0" applyNumberFormat="1" applyBorder="1" applyAlignment="1">
      <alignment horizontal="center"/>
    </xf>
    <xf numFmtId="164" fontId="0" fillId="0" borderId="0" xfId="0" applyNumberFormat="1"/>
    <xf numFmtId="3" fontId="19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/>
    </xf>
    <xf numFmtId="0" fontId="18" fillId="5" borderId="1" xfId="0" applyFont="1" applyFill="1" applyBorder="1"/>
    <xf numFmtId="0" fontId="0" fillId="0" borderId="5" xfId="0" applyBorder="1"/>
    <xf numFmtId="49" fontId="0" fillId="0" borderId="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" fontId="0" fillId="0" borderId="5" xfId="0" applyNumberFormat="1" applyBorder="1"/>
    <xf numFmtId="4" fontId="0" fillId="0" borderId="6" xfId="0" applyNumberFormat="1" applyBorder="1" applyAlignment="1">
      <alignment horizontal="center"/>
    </xf>
    <xf numFmtId="3" fontId="14" fillId="5" borderId="0" xfId="0" applyNumberFormat="1" applyFont="1" applyFill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3" fontId="20" fillId="14" borderId="8" xfId="0" applyNumberFormat="1" applyFont="1" applyFill="1" applyBorder="1" applyAlignment="1">
      <alignment horizontal="center" vertical="center"/>
    </xf>
    <xf numFmtId="3" fontId="12" fillId="14" borderId="8" xfId="0" applyNumberFormat="1" applyFont="1" applyFill="1" applyBorder="1" applyAlignment="1">
      <alignment horizontal="center" vertical="center"/>
    </xf>
    <xf numFmtId="3" fontId="12" fillId="13" borderId="8" xfId="0" applyNumberFormat="1" applyFont="1" applyFill="1" applyBorder="1" applyAlignment="1">
      <alignment horizontal="center" vertical="center"/>
    </xf>
    <xf numFmtId="3" fontId="12" fillId="14" borderId="20" xfId="0" applyNumberFormat="1" applyFont="1" applyFill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2" fillId="5" borderId="8" xfId="0" applyNumberFormat="1" applyFont="1" applyFill="1" applyBorder="1" applyAlignment="1">
      <alignment horizontal="center" vertical="center"/>
    </xf>
    <xf numFmtId="0" fontId="11" fillId="0" borderId="8" xfId="0" applyFont="1" applyBorder="1"/>
    <xf numFmtId="0" fontId="1" fillId="0" borderId="1" xfId="0" applyFont="1" applyBorder="1"/>
    <xf numFmtId="0" fontId="0" fillId="0" borderId="6" xfId="0" applyBorder="1"/>
    <xf numFmtId="0" fontId="13" fillId="0" borderId="6" xfId="0" applyFont="1" applyBorder="1" applyAlignment="1">
      <alignment horizont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5" xfId="0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3" fontId="12" fillId="5" borderId="5" xfId="0" applyNumberFormat="1" applyFont="1" applyFill="1" applyBorder="1" applyAlignment="1">
      <alignment horizontal="center" vertical="center"/>
    </xf>
    <xf numFmtId="0" fontId="11" fillId="0" borderId="5" xfId="0" applyFont="1" applyBorder="1"/>
    <xf numFmtId="3" fontId="14" fillId="5" borderId="5" xfId="0" applyNumberFormat="1" applyFont="1" applyFill="1" applyBorder="1" applyAlignment="1">
      <alignment horizontal="center" vertical="center"/>
    </xf>
    <xf numFmtId="0" fontId="15" fillId="0" borderId="5" xfId="0" applyFont="1" applyBorder="1"/>
    <xf numFmtId="3" fontId="14" fillId="0" borderId="5" xfId="0" applyNumberFormat="1" applyFont="1" applyBorder="1" applyAlignment="1">
      <alignment horizontal="center" vertical="center"/>
    </xf>
    <xf numFmtId="0" fontId="0" fillId="0" borderId="21" xfId="0" applyBorder="1"/>
    <xf numFmtId="0" fontId="18" fillId="0" borderId="21" xfId="0" applyFon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3" fontId="12" fillId="0" borderId="21" xfId="0" applyNumberFormat="1" applyFont="1" applyBorder="1" applyAlignment="1">
      <alignment horizontal="center" vertical="center"/>
    </xf>
    <xf numFmtId="0" fontId="11" fillId="0" borderId="23" xfId="0" applyFont="1" applyBorder="1"/>
    <xf numFmtId="0" fontId="15" fillId="0" borderId="23" xfId="0" applyFont="1" applyBorder="1"/>
    <xf numFmtId="3" fontId="14" fillId="5" borderId="21" xfId="0" applyNumberFormat="1" applyFont="1" applyFill="1" applyBorder="1" applyAlignment="1">
      <alignment horizontal="center" vertical="center"/>
    </xf>
    <xf numFmtId="0" fontId="0" fillId="0" borderId="23" xfId="0" applyBorder="1"/>
    <xf numFmtId="0" fontId="0" fillId="0" borderId="1" xfId="0" applyBorder="1" applyAlignment="1">
      <alignment horizontal="left"/>
    </xf>
    <xf numFmtId="0" fontId="22" fillId="3" borderId="1" xfId="0" applyFont="1" applyFill="1" applyBorder="1" applyAlignment="1" applyProtection="1">
      <alignment horizontal="center"/>
      <protection locked="0"/>
    </xf>
    <xf numFmtId="164" fontId="21" fillId="3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1" fillId="0" borderId="1" xfId="0" applyFont="1" applyBorder="1" applyProtection="1">
      <protection locked="0"/>
    </xf>
    <xf numFmtId="165" fontId="21" fillId="0" borderId="1" xfId="0" applyNumberFormat="1" applyFont="1" applyBorder="1" applyProtection="1">
      <protection locked="0"/>
    </xf>
    <xf numFmtId="0" fontId="24" fillId="0" borderId="1" xfId="0" quotePrefix="1" applyFont="1" applyBorder="1" applyProtection="1">
      <protection locked="0"/>
    </xf>
    <xf numFmtId="0" fontId="23" fillId="0" borderId="1" xfId="0" applyFont="1" applyBorder="1" applyProtection="1">
      <protection locked="0"/>
    </xf>
    <xf numFmtId="0" fontId="21" fillId="0" borderId="5" xfId="0" applyFont="1" applyBorder="1" applyProtection="1">
      <protection locked="0"/>
    </xf>
    <xf numFmtId="165" fontId="21" fillId="0" borderId="5" xfId="0" applyNumberFormat="1" applyFont="1" applyBorder="1" applyProtection="1">
      <protection locked="0"/>
    </xf>
    <xf numFmtId="0" fontId="21" fillId="0" borderId="21" xfId="0" applyFont="1" applyBorder="1" applyProtection="1">
      <protection locked="0"/>
    </xf>
    <xf numFmtId="165" fontId="21" fillId="0" borderId="21" xfId="0" applyNumberFormat="1" applyFont="1" applyBorder="1" applyProtection="1">
      <protection locked="0"/>
    </xf>
    <xf numFmtId="0" fontId="2" fillId="3" borderId="1" xfId="0" applyFont="1" applyFill="1" applyBorder="1" applyAlignment="1">
      <alignment horizontal="center" vertical="center"/>
    </xf>
    <xf numFmtId="1" fontId="0" fillId="0" borderId="24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3B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1253490</xdr:colOff>
      <xdr:row>2</xdr:row>
      <xdr:rowOff>34420</xdr:rowOff>
    </xdr:to>
    <xdr:pic>
      <xdr:nvPicPr>
        <xdr:cNvPr id="4" name="Slika 1">
          <a:extLst>
            <a:ext uri="{FF2B5EF4-FFF2-40B4-BE49-F238E27FC236}">
              <a16:creationId xmlns:a16="http://schemas.microsoft.com/office/drawing/2014/main" id="{C4F65730-3E81-4A84-B79D-F4FAC9D1C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486025" cy="1129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1253490</xdr:colOff>
      <xdr:row>2</xdr:row>
      <xdr:rowOff>34420</xdr:rowOff>
    </xdr:to>
    <xdr:pic>
      <xdr:nvPicPr>
        <xdr:cNvPr id="5" name="Slika 1">
          <a:extLst>
            <a:ext uri="{FF2B5EF4-FFF2-40B4-BE49-F238E27FC236}">
              <a16:creationId xmlns:a16="http://schemas.microsoft.com/office/drawing/2014/main" id="{62CC2422-4930-46EC-BCFF-348255D7B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486025" cy="11297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balo\AppData\Local\Microsoft\Windows\INetCache\Content.Outlook\YJ88U25J\Aminess%20-%20stare%20i%20nove%20&#353;ifre%20proizvo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Worksheet"/>
      <sheetName val="SQL"/>
    </sheetNames>
    <sheetDataSet>
      <sheetData sheetId="0" refreshError="1">
        <row r="1">
          <cell r="A1" t="str">
            <v>STARA_SIFRA</v>
          </cell>
          <cell r="B1" t="str">
            <v>NAZIV</v>
          </cell>
          <cell r="C1" t="str">
            <v>NOVA_SIFRA</v>
          </cell>
        </row>
        <row r="2">
          <cell r="A2" t="str">
            <v>40100117</v>
          </cell>
          <cell r="B2" t="str">
            <v>METLICA + LOPATICA</v>
          </cell>
          <cell r="C2" t="str">
            <v>40000108</v>
          </cell>
        </row>
        <row r="3">
          <cell r="A3" t="str">
            <v>40100363</v>
          </cell>
          <cell r="B3" t="str">
            <v>TERMOMETAR</v>
          </cell>
          <cell r="C3" t="str">
            <v>40000352</v>
          </cell>
        </row>
        <row r="4">
          <cell r="A4" t="str">
            <v>40100063</v>
          </cell>
          <cell r="B4" t="str">
            <v>IVEWINTER  20/1</v>
          </cell>
          <cell r="C4" t="str">
            <v>40000056</v>
          </cell>
        </row>
        <row r="5">
          <cell r="A5" t="str">
            <v>40100052</v>
          </cell>
          <cell r="B5" t="str">
            <v>GUMENA PODLOGA ZA KADU</v>
          </cell>
          <cell r="C5" t="str">
            <v>40000046</v>
          </cell>
        </row>
        <row r="6">
          <cell r="A6" t="str">
            <v>40100423</v>
          </cell>
          <cell r="B6" t="str">
            <v>VREĆICE ZA DOMAĆINSTVO 3 L 50/1</v>
          </cell>
          <cell r="C6" t="str">
            <v>40000411</v>
          </cell>
        </row>
        <row r="7">
          <cell r="A7" t="str">
            <v>40100050</v>
          </cell>
          <cell r="B7" t="str">
            <v>FROWI 300 ml</v>
          </cell>
          <cell r="C7" t="str">
            <v>40100006</v>
          </cell>
        </row>
        <row r="8">
          <cell r="A8" t="str">
            <v>40200174</v>
          </cell>
          <cell r="B8" t="str">
            <v>VARIKINA PARFUMIRANA 1L</v>
          </cell>
          <cell r="C8" t="str">
            <v>40100197</v>
          </cell>
        </row>
        <row r="9">
          <cell r="A9" t="str">
            <v>40200011</v>
          </cell>
          <cell r="B9" t="str">
            <v>BIS NIRO 1L</v>
          </cell>
          <cell r="C9" t="str">
            <v>40100045</v>
          </cell>
        </row>
        <row r="10">
          <cell r="A10" t="str">
            <v>40100118</v>
          </cell>
          <cell r="B10" t="str">
            <v>METLICA WC</v>
          </cell>
          <cell r="C10" t="str">
            <v>40000109</v>
          </cell>
        </row>
        <row r="11">
          <cell r="A11" t="str">
            <v>40100428</v>
          </cell>
          <cell r="B11" t="str">
            <v>VREĆICE ZA DUBOKO 2 L  30/1</v>
          </cell>
          <cell r="C11" t="str">
            <v>40000416</v>
          </cell>
        </row>
        <row r="12">
          <cell r="A12" t="str">
            <v>40100171</v>
          </cell>
          <cell r="B12" t="str">
            <v>PIJESAK ZA PEPELJARE 1 kg</v>
          </cell>
          <cell r="C12" t="str">
            <v>40000161</v>
          </cell>
        </row>
        <row r="13">
          <cell r="A13" t="str">
            <v>40100199</v>
          </cell>
          <cell r="B13" t="str">
            <v>RAID MRAVI I ŽOHARI 300 ml</v>
          </cell>
          <cell r="C13" t="str">
            <v>40000189</v>
          </cell>
        </row>
        <row r="14">
          <cell r="A14" t="str">
            <v>40200010</v>
          </cell>
          <cell r="B14" t="str">
            <v>BIS K-8015  5L</v>
          </cell>
          <cell r="C14" t="str">
            <v>40100044</v>
          </cell>
        </row>
        <row r="15">
          <cell r="A15" t="str">
            <v>40100125</v>
          </cell>
          <cell r="B15" t="str">
            <v>MOP KRPA</v>
          </cell>
          <cell r="C15" t="str">
            <v>40000116</v>
          </cell>
        </row>
        <row r="16">
          <cell r="A16" t="str">
            <v>40100382</v>
          </cell>
          <cell r="B16" t="str">
            <v>VLAŽNE MARAMICE ZA ČIŠĆENJE 20/1</v>
          </cell>
          <cell r="C16" t="str">
            <v>40000370</v>
          </cell>
        </row>
        <row r="17">
          <cell r="A17" t="str">
            <v>41000004</v>
          </cell>
          <cell r="B17" t="str">
            <v>KORNET ZA SLADOLED br 6/600</v>
          </cell>
          <cell r="C17" t="str">
            <v>40600157</v>
          </cell>
        </row>
        <row r="18">
          <cell r="A18" t="str">
            <v>41000005</v>
          </cell>
          <cell r="B18" t="str">
            <v>KORNET ZA SLADOLED br 7/400</v>
          </cell>
          <cell r="C18" t="str">
            <v>40600158</v>
          </cell>
        </row>
        <row r="19">
          <cell r="A19" t="str">
            <v>40100109</v>
          </cell>
          <cell r="B19" t="str">
            <v>METAL.LOPATICA ZA SMEĆE</v>
          </cell>
          <cell r="C19" t="str">
            <v>40000100</v>
          </cell>
        </row>
        <row r="20">
          <cell r="A20" t="str">
            <v>40900019</v>
          </cell>
          <cell r="B20" t="str">
            <v>ČAŠA PVC PROZIRNA  50/1</v>
          </cell>
          <cell r="C20" t="str">
            <v>40000603</v>
          </cell>
        </row>
        <row r="21">
          <cell r="A21" t="str">
            <v>40100356</v>
          </cell>
          <cell r="B21" t="str">
            <v>TASKI JONTEC FUTUR  5 L</v>
          </cell>
          <cell r="C21" t="str">
            <v>40100010</v>
          </cell>
        </row>
        <row r="22">
          <cell r="A22" t="str">
            <v>40900018</v>
          </cell>
          <cell r="B22" t="str">
            <v>ČAŠA PROZIRNA 250 cc 50/1</v>
          </cell>
          <cell r="C22" t="str">
            <v>40000602</v>
          </cell>
        </row>
        <row r="23">
          <cell r="A23" t="str">
            <v>40100074</v>
          </cell>
          <cell r="B23" t="str">
            <v>KOŠ KLIK KLAK POKL.50 lit</v>
          </cell>
          <cell r="C23" t="str">
            <v>40000067</v>
          </cell>
        </row>
        <row r="24">
          <cell r="A24" t="str">
            <v>40100016</v>
          </cell>
          <cell r="B24" t="str">
            <v>ČETKA RIBAČA RUČNA</v>
          </cell>
          <cell r="C24" t="str">
            <v>40000012</v>
          </cell>
        </row>
        <row r="25">
          <cell r="A25" t="str">
            <v>40100147</v>
          </cell>
          <cell r="B25" t="str">
            <v>NAVLAKA ZA DASKU ZA PEGLANJE</v>
          </cell>
          <cell r="C25" t="str">
            <v>40000137</v>
          </cell>
        </row>
        <row r="26">
          <cell r="A26" t="str">
            <v>40900024</v>
          </cell>
          <cell r="B26" t="str">
            <v>ČAŠA ZA RAKIJU 30 cc  80/1</v>
          </cell>
          <cell r="C26" t="str">
            <v>40000608</v>
          </cell>
        </row>
        <row r="27">
          <cell r="A27" t="str">
            <v>40100110</v>
          </cell>
          <cell r="B27" t="str">
            <v>METALNA DRŠKA EXPORT</v>
          </cell>
          <cell r="C27" t="str">
            <v>40000101</v>
          </cell>
        </row>
        <row r="28">
          <cell r="A28" t="str">
            <v>40100105</v>
          </cell>
          <cell r="B28" t="str">
            <v>LOPATICA ZA SMEĆE S USPR.DRŠKOM</v>
          </cell>
          <cell r="C28" t="str">
            <v>40000096</v>
          </cell>
        </row>
        <row r="29">
          <cell r="A29" t="str">
            <v>40100119</v>
          </cell>
          <cell r="B29" t="str">
            <v>METLICA ZA WC-KOMPLET</v>
          </cell>
          <cell r="C29" t="str">
            <v>40000110</v>
          </cell>
        </row>
        <row r="30">
          <cell r="A30" t="str">
            <v>40100035</v>
          </cell>
          <cell r="B30" t="str">
            <v>DRŠKA ALU.NAVOJ 140 cm</v>
          </cell>
          <cell r="C30" t="str">
            <v>40000031</v>
          </cell>
        </row>
        <row r="31">
          <cell r="A31" t="str">
            <v>40900106</v>
          </cell>
          <cell r="B31" t="str">
            <v>ŽLICE ZA KAVU PVC 1000/1</v>
          </cell>
          <cell r="C31" t="str">
            <v>40000677</v>
          </cell>
        </row>
        <row r="32">
          <cell r="A32" t="str">
            <v>40100381</v>
          </cell>
          <cell r="B32" t="str">
            <v>VJEŠALICA PVC  45 cm + PREČKA</v>
          </cell>
          <cell r="C32" t="str">
            <v>40000369</v>
          </cell>
        </row>
        <row r="33">
          <cell r="A33" t="str">
            <v>40100272</v>
          </cell>
          <cell r="B33" t="str">
            <v>SALVETE 2 SL 40 X 40  50/1 BIJELE</v>
          </cell>
          <cell r="C33" t="str">
            <v>40000262</v>
          </cell>
        </row>
        <row r="34">
          <cell r="A34" t="str">
            <v>40100089</v>
          </cell>
          <cell r="B34" t="str">
            <v>KRPA ZA POD</v>
          </cell>
          <cell r="C34" t="str">
            <v>40000082</v>
          </cell>
        </row>
        <row r="35">
          <cell r="A35" t="str">
            <v>40100071</v>
          </cell>
          <cell r="B35" t="str">
            <v>KANTA ZA VODU 12 L</v>
          </cell>
          <cell r="C35" t="str">
            <v>40000064</v>
          </cell>
        </row>
        <row r="36">
          <cell r="A36" t="str">
            <v>40100329</v>
          </cell>
          <cell r="B36" t="str">
            <v>STRUGAČ</v>
          </cell>
          <cell r="C36" t="str">
            <v>40000319</v>
          </cell>
        </row>
        <row r="37">
          <cell r="A37" t="str">
            <v>40100443</v>
          </cell>
          <cell r="B37" t="str">
            <v>ŽILETI ZA STRUGAČ</v>
          </cell>
          <cell r="C37" t="str">
            <v>40000431</v>
          </cell>
        </row>
        <row r="38">
          <cell r="A38" t="str">
            <v>40100010</v>
          </cell>
          <cell r="B38" t="str">
            <v>BRISAČ STAKLA INOX 25 cm</v>
          </cell>
          <cell r="C38" t="str">
            <v>40000006</v>
          </cell>
        </row>
        <row r="39">
          <cell r="A39" t="str">
            <v>40200081</v>
          </cell>
          <cell r="B39" t="str">
            <v>ODORITE 1 Lit</v>
          </cell>
          <cell r="C39" t="str">
            <v>40100111</v>
          </cell>
        </row>
        <row r="40">
          <cell r="A40" t="str">
            <v>40900050</v>
          </cell>
          <cell r="B40" t="str">
            <v>KOMPLET PVC PRIBOR ZA JELO 100/1</v>
          </cell>
          <cell r="C40" t="str">
            <v>40000629</v>
          </cell>
        </row>
        <row r="41">
          <cell r="A41" t="str">
            <v>40100027</v>
          </cell>
          <cell r="B41" t="str">
            <v>ČETKICA ZA PRANJE BOCA</v>
          </cell>
          <cell r="C41" t="str">
            <v>40000023</v>
          </cell>
        </row>
        <row r="42">
          <cell r="A42" t="str">
            <v>41100004</v>
          </cell>
          <cell r="B42" t="str">
            <v>GRIJAČ I</v>
          </cell>
          <cell r="C42" t="str">
            <v>41000067</v>
          </cell>
        </row>
        <row r="43">
          <cell r="A43" t="str">
            <v>41100005</v>
          </cell>
          <cell r="B43" t="str">
            <v>GRIJAČ II</v>
          </cell>
          <cell r="C43" t="str">
            <v>41000068</v>
          </cell>
        </row>
        <row r="44">
          <cell r="A44" t="str">
            <v>41100006</v>
          </cell>
          <cell r="B44" t="str">
            <v>GRIJAČ III/220/50/200</v>
          </cell>
          <cell r="C44" t="str">
            <v>41000069</v>
          </cell>
        </row>
        <row r="45">
          <cell r="A45" t="str">
            <v>41100008</v>
          </cell>
          <cell r="B45" t="str">
            <v>GRIJAČ V</v>
          </cell>
          <cell r="C45" t="str">
            <v>41000071</v>
          </cell>
        </row>
        <row r="46">
          <cell r="A46" t="str">
            <v>41100009</v>
          </cell>
          <cell r="B46" t="str">
            <v>GRIJAČ VI</v>
          </cell>
          <cell r="C46" t="str">
            <v>41000072</v>
          </cell>
        </row>
        <row r="47">
          <cell r="A47" t="str">
            <v>41100010</v>
          </cell>
          <cell r="B47" t="str">
            <v>GRIJAČ VII</v>
          </cell>
          <cell r="C47" t="str">
            <v>41000073</v>
          </cell>
        </row>
        <row r="48">
          <cell r="A48" t="str">
            <v>41100011</v>
          </cell>
          <cell r="B48" t="str">
            <v>GRIJAČ VIII</v>
          </cell>
          <cell r="C48" t="str">
            <v>41000074</v>
          </cell>
        </row>
        <row r="49">
          <cell r="A49" t="str">
            <v>41100007</v>
          </cell>
          <cell r="B49" t="str">
            <v>GRIJAČ IX</v>
          </cell>
          <cell r="C49" t="str">
            <v>41000070</v>
          </cell>
        </row>
        <row r="50">
          <cell r="A50" t="str">
            <v>41100012</v>
          </cell>
          <cell r="B50" t="str">
            <v>GRIJAČ XI</v>
          </cell>
          <cell r="C50" t="str">
            <v>41000075</v>
          </cell>
        </row>
        <row r="51">
          <cell r="A51" t="str">
            <v>41100013</v>
          </cell>
          <cell r="B51" t="str">
            <v>GRIJAČ XIV</v>
          </cell>
          <cell r="C51" t="str">
            <v>41000076</v>
          </cell>
        </row>
        <row r="52">
          <cell r="A52" t="str">
            <v>41100014</v>
          </cell>
          <cell r="B52" t="str">
            <v>UMIVAONIK</v>
          </cell>
          <cell r="C52" t="str">
            <v>41000077</v>
          </cell>
        </row>
        <row r="53">
          <cell r="A53" t="str">
            <v>41100003</v>
          </cell>
          <cell r="B53" t="str">
            <v>CIJEV USISAVAČA I</v>
          </cell>
          <cell r="C53" t="str">
            <v>41000066</v>
          </cell>
        </row>
        <row r="54">
          <cell r="A54" t="str">
            <v>41100002</v>
          </cell>
          <cell r="B54" t="str">
            <v>CIJEV GIBLJIVA o 110</v>
          </cell>
          <cell r="C54" t="str">
            <v>41000065</v>
          </cell>
        </row>
        <row r="55">
          <cell r="A55" t="str">
            <v>41100001</v>
          </cell>
          <cell r="B55" t="str">
            <v>BALON STAKLENI</v>
          </cell>
          <cell r="C55" t="str">
            <v>40900396</v>
          </cell>
        </row>
        <row r="56">
          <cell r="A56" t="str">
            <v>40100113</v>
          </cell>
          <cell r="B56" t="str">
            <v>METLA PARTIŠ EVEREST</v>
          </cell>
          <cell r="C56" t="str">
            <v>40000104</v>
          </cell>
        </row>
        <row r="57">
          <cell r="A57" t="str">
            <v>40100065</v>
          </cell>
          <cell r="B57" t="str">
            <v>KANTA  ZA SMEĆE RF S PEDALOM 16 L</v>
          </cell>
          <cell r="C57" t="str">
            <v>40000058</v>
          </cell>
        </row>
        <row r="58">
          <cell r="A58" t="str">
            <v>40200012</v>
          </cell>
          <cell r="B58" t="str">
            <v>BIS ORNEL CALMING 500 ml</v>
          </cell>
          <cell r="C58" t="str">
            <v>40100046</v>
          </cell>
        </row>
        <row r="59">
          <cell r="A59" t="str">
            <v>40900022</v>
          </cell>
          <cell r="B59" t="str">
            <v>ČAŠA PVC 0,5 dcl 50/1</v>
          </cell>
          <cell r="C59" t="str">
            <v>40000606</v>
          </cell>
        </row>
        <row r="60">
          <cell r="A60" t="str">
            <v>40900023</v>
          </cell>
          <cell r="B60" t="str">
            <v>ČAŠA PVC 350 cc  50/1</v>
          </cell>
          <cell r="C60" t="str">
            <v>40000607</v>
          </cell>
        </row>
        <row r="61">
          <cell r="A61" t="str">
            <v>40100068</v>
          </cell>
          <cell r="B61" t="str">
            <v>KANTA ZA SMEĆE PVC 15 L klik klak</v>
          </cell>
          <cell r="C61" t="str">
            <v>40000061</v>
          </cell>
        </row>
        <row r="62">
          <cell r="A62" t="str">
            <v>40100096</v>
          </cell>
          <cell r="B62" t="str">
            <v>KUCHEN REIN 1 L</v>
          </cell>
          <cell r="C62" t="str">
            <v>40100008</v>
          </cell>
        </row>
        <row r="63">
          <cell r="A63" t="str">
            <v>40200009</v>
          </cell>
          <cell r="B63" t="str">
            <v>BIS EMOTION 400 ml</v>
          </cell>
          <cell r="C63" t="str">
            <v>40100043</v>
          </cell>
        </row>
        <row r="64">
          <cell r="A64" t="str">
            <v>40100166</v>
          </cell>
          <cell r="B64" t="str">
            <v>PAPIR ZA PEČENJE 500/1</v>
          </cell>
          <cell r="C64" t="str">
            <v>40000156</v>
          </cell>
        </row>
        <row r="65">
          <cell r="A65" t="str">
            <v>40100090</v>
          </cell>
          <cell r="B65" t="str">
            <v>KRPA ZA POD</v>
          </cell>
          <cell r="C65" t="str">
            <v>40000083</v>
          </cell>
        </row>
        <row r="66">
          <cell r="A66" t="str">
            <v>40100028</v>
          </cell>
          <cell r="B66" t="str">
            <v>ČISTAČ PODA ULTRA HIG.500mm 71503</v>
          </cell>
          <cell r="C66" t="str">
            <v>40000024</v>
          </cell>
        </row>
        <row r="67">
          <cell r="A67" t="str">
            <v>40100024</v>
          </cell>
          <cell r="B67" t="str">
            <v>ČETKA ZA PRANJE 300mm 70603</v>
          </cell>
          <cell r="C67" t="str">
            <v>40000020</v>
          </cell>
        </row>
        <row r="68">
          <cell r="A68" t="str">
            <v>40100367</v>
          </cell>
          <cell r="B68" t="str">
            <v>TOAL.PAPIR ROLICA 8/1 3 sl 250l</v>
          </cell>
          <cell r="C68" t="str">
            <v>40000356</v>
          </cell>
        </row>
        <row r="69">
          <cell r="A69" t="str">
            <v>40100099</v>
          </cell>
          <cell r="B69" t="str">
            <v>LONGLIFE AAA</v>
          </cell>
          <cell r="C69" t="str">
            <v>40000090</v>
          </cell>
        </row>
        <row r="70">
          <cell r="A70" t="str">
            <v>40100073</v>
          </cell>
          <cell r="B70" t="str">
            <v>KANTA 15 L  PLAVA</v>
          </cell>
          <cell r="C70" t="str">
            <v>40000066</v>
          </cell>
        </row>
        <row r="71">
          <cell r="A71" t="str">
            <v>40200002</v>
          </cell>
          <cell r="B71" t="str">
            <v>ACIPLUSFOAM  23,8 kg</v>
          </cell>
          <cell r="C71" t="str">
            <v>40100036</v>
          </cell>
        </row>
        <row r="72">
          <cell r="A72" t="str">
            <v>40200097</v>
          </cell>
          <cell r="B72" t="str">
            <v>ROOM CARE R 5.1 PLUS 2x1,5 L</v>
          </cell>
          <cell r="C72" t="str">
            <v>40100126</v>
          </cell>
        </row>
        <row r="73">
          <cell r="A73" t="str">
            <v>40100198</v>
          </cell>
          <cell r="B73" t="str">
            <v>RAID LAMINIR TABL 30 kom</v>
          </cell>
          <cell r="C73" t="str">
            <v>40000188</v>
          </cell>
        </row>
        <row r="74">
          <cell r="A74" t="str">
            <v>40100396</v>
          </cell>
          <cell r="B74" t="str">
            <v>VREĆE ZA SMEĆE 120 x 90  LD 200/1</v>
          </cell>
          <cell r="C74" t="str">
            <v>40000384</v>
          </cell>
        </row>
        <row r="75">
          <cell r="A75" t="str">
            <v>40100339</v>
          </cell>
          <cell r="B75" t="str">
            <v>ŠTAPIĆI ZA RAŽNJIĆE 20 cm  100/1</v>
          </cell>
          <cell r="C75" t="str">
            <v>40000329</v>
          </cell>
        </row>
        <row r="76">
          <cell r="A76" t="str">
            <v>40200173</v>
          </cell>
          <cell r="B76" t="str">
            <v>VARIKINA CEKIN 1 L</v>
          </cell>
          <cell r="C76" t="str">
            <v>40100196</v>
          </cell>
        </row>
        <row r="77">
          <cell r="A77" t="str">
            <v>40100151</v>
          </cell>
          <cell r="B77" t="str">
            <v>OCJEĐIVAČ ZA ČAŠE 60 x 40</v>
          </cell>
          <cell r="C77" t="str">
            <v>40000141</v>
          </cell>
        </row>
        <row r="78">
          <cell r="A78" t="str">
            <v>40100338</v>
          </cell>
          <cell r="B78" t="str">
            <v>ŠTAPIĆI ZA RAŽNJIĆE 15 cm 100/1</v>
          </cell>
          <cell r="C78" t="str">
            <v>40000328</v>
          </cell>
        </row>
        <row r="79">
          <cell r="A79" t="str">
            <v>40200112</v>
          </cell>
          <cell r="B79" t="str">
            <v>SOLNA KISELINA 1 L</v>
          </cell>
          <cell r="C79" t="str">
            <v>40100141</v>
          </cell>
        </row>
        <row r="80">
          <cell r="A80" t="str">
            <v>40100062</v>
          </cell>
          <cell r="B80" t="str">
            <v>HO EVEREST 10 kg</v>
          </cell>
          <cell r="C80" t="str">
            <v>40100007</v>
          </cell>
        </row>
        <row r="81">
          <cell r="A81" t="str">
            <v>40100005</v>
          </cell>
          <cell r="B81" t="str">
            <v>BIL 10 kg</v>
          </cell>
          <cell r="C81" t="str">
            <v>40100003</v>
          </cell>
        </row>
        <row r="82">
          <cell r="A82" t="str">
            <v>40100008</v>
          </cell>
          <cell r="B82" t="str">
            <v>BRISAČ PODA - DŽOGER kpl.</v>
          </cell>
          <cell r="C82" t="str">
            <v>40000004</v>
          </cell>
        </row>
        <row r="83">
          <cell r="A83" t="str">
            <v>40100101</v>
          </cell>
          <cell r="B83" t="str">
            <v>LOPATICA S DRŽALOM</v>
          </cell>
          <cell r="C83" t="str">
            <v>40000092</v>
          </cell>
        </row>
        <row r="84">
          <cell r="A84" t="str">
            <v>40100097</v>
          </cell>
          <cell r="B84" t="str">
            <v>LABPRO ANTIKALK 5 kg</v>
          </cell>
          <cell r="C84" t="str">
            <v>40100009</v>
          </cell>
        </row>
        <row r="85">
          <cell r="A85" t="str">
            <v>40200050</v>
          </cell>
          <cell r="B85" t="str">
            <v>DESTILIRANA VODA RIAL 5 L</v>
          </cell>
          <cell r="C85" t="str">
            <v>40100084</v>
          </cell>
        </row>
        <row r="86">
          <cell r="A86" t="str">
            <v>40100066</v>
          </cell>
          <cell r="B86" t="str">
            <v>KANTA S OCJEĐIVAČEM MOČO</v>
          </cell>
          <cell r="C86" t="str">
            <v>40000059</v>
          </cell>
        </row>
        <row r="87">
          <cell r="A87" t="str">
            <v>40100124</v>
          </cell>
          <cell r="B87" t="str">
            <v>MOČO PAMUČNE RESE 22 cm</v>
          </cell>
          <cell r="C87" t="str">
            <v>40000115</v>
          </cell>
        </row>
        <row r="88">
          <cell r="A88" t="str">
            <v>40100336</v>
          </cell>
          <cell r="B88" t="str">
            <v>ŠTAP METALNI PLASTIF.S NAVOJEM 1,2</v>
          </cell>
          <cell r="C88" t="str">
            <v>40000326</v>
          </cell>
        </row>
        <row r="89">
          <cell r="A89" t="str">
            <v>40600253</v>
          </cell>
          <cell r="B89" t="str">
            <v>SPOJNICE PROŠIVNE 24/6 1/1000</v>
          </cell>
          <cell r="C89" t="str">
            <v>40900243</v>
          </cell>
        </row>
        <row r="90">
          <cell r="A90" t="str">
            <v>40600043</v>
          </cell>
          <cell r="B90" t="str">
            <v>CD-R 700MB 1/10</v>
          </cell>
          <cell r="C90" t="str">
            <v>40900034</v>
          </cell>
        </row>
        <row r="91">
          <cell r="A91" t="str">
            <v>40600190</v>
          </cell>
          <cell r="B91" t="str">
            <v>PAPIR FABRIANO A4/240 g  1/150</v>
          </cell>
          <cell r="C91" t="str">
            <v>40900180</v>
          </cell>
        </row>
        <row r="92">
          <cell r="A92" t="str">
            <v>40800013</v>
          </cell>
          <cell r="B92" t="str">
            <v>CJENIK</v>
          </cell>
          <cell r="C92" t="str">
            <v>40700011</v>
          </cell>
        </row>
        <row r="93">
          <cell r="A93" t="str">
            <v>40700024</v>
          </cell>
          <cell r="B93" t="str">
            <v>WITH COMPLIMENTS</v>
          </cell>
          <cell r="C93" t="str">
            <v>40600030</v>
          </cell>
        </row>
        <row r="94">
          <cell r="A94" t="str">
            <v>40700007</v>
          </cell>
          <cell r="B94" t="str">
            <v>KARTICA ZA BESPLATNE LEŽALJKE</v>
          </cell>
          <cell r="C94" t="str">
            <v>40600015</v>
          </cell>
        </row>
        <row r="95">
          <cell r="A95" t="str">
            <v>40800003</v>
          </cell>
          <cell r="B95" t="str">
            <v>ANKETE MIRAMI</v>
          </cell>
          <cell r="C95" t="str">
            <v>41400006</v>
          </cell>
        </row>
        <row r="96">
          <cell r="A96" t="str">
            <v>40700022</v>
          </cell>
          <cell r="B96" t="str">
            <v>VREĆICE MALE</v>
          </cell>
          <cell r="C96" t="str">
            <v>40000582</v>
          </cell>
        </row>
        <row r="97">
          <cell r="A97" t="str">
            <v>40700023</v>
          </cell>
          <cell r="B97" t="str">
            <v>VREĆICE VELIKE</v>
          </cell>
          <cell r="C97" t="str">
            <v>40000583</v>
          </cell>
        </row>
        <row r="98">
          <cell r="A98" t="str">
            <v>40800039</v>
          </cell>
          <cell r="B98" t="str">
            <v>LETAK KIDS PASSPORT</v>
          </cell>
          <cell r="C98" t="str">
            <v>40700037</v>
          </cell>
        </row>
        <row r="99">
          <cell r="A99" t="str">
            <v>40800070</v>
          </cell>
          <cell r="B99" t="str">
            <v>WELLNESS BROŠURA</v>
          </cell>
          <cell r="C99" t="str">
            <v>40700066</v>
          </cell>
        </row>
        <row r="100">
          <cell r="A100" t="str">
            <v>40600049</v>
          </cell>
          <cell r="B100" t="str">
            <v>DIREKTORIJ korice mehanizam</v>
          </cell>
          <cell r="C100" t="str">
            <v>40900040</v>
          </cell>
        </row>
        <row r="101">
          <cell r="A101" t="str">
            <v>40800016</v>
          </cell>
          <cell r="B101" t="str">
            <v>CJENIK PIĆA</v>
          </cell>
          <cell r="C101" t="str">
            <v>40700014</v>
          </cell>
        </row>
        <row r="102">
          <cell r="A102" t="str">
            <v>40800054</v>
          </cell>
          <cell r="B102" t="str">
            <v>PRIJAVNI LISTIĆ ZA HOTELE</v>
          </cell>
          <cell r="C102" t="str">
            <v>40700052</v>
          </cell>
        </row>
        <row r="103">
          <cell r="A103" t="str">
            <v>40800037</v>
          </cell>
          <cell r="B103" t="str">
            <v>LETAK A4 /A5</v>
          </cell>
          <cell r="C103" t="str">
            <v>40700035</v>
          </cell>
        </row>
        <row r="104">
          <cell r="A104" t="str">
            <v>40800007</v>
          </cell>
          <cell r="B104" t="str">
            <v>BLOK REZERVACIJA TENIS TERENA</v>
          </cell>
          <cell r="C104" t="str">
            <v>40700006</v>
          </cell>
        </row>
        <row r="105">
          <cell r="A105" t="str">
            <v>40800023</v>
          </cell>
          <cell r="B105" t="str">
            <v>GRAFIČKA PRIPREMA+KOREKTURA</v>
          </cell>
          <cell r="C105" t="str">
            <v>40700021</v>
          </cell>
        </row>
        <row r="106">
          <cell r="A106" t="str">
            <v>40800044</v>
          </cell>
          <cell r="B106" t="str">
            <v>MINI BAR LISTA</v>
          </cell>
          <cell r="C106" t="str">
            <v>40700042</v>
          </cell>
        </row>
        <row r="107">
          <cell r="A107" t="str">
            <v>40800034</v>
          </cell>
          <cell r="B107" t="str">
            <v>KNJIGA WELLNESS BOOKING</v>
          </cell>
          <cell r="C107" t="str">
            <v>40700032</v>
          </cell>
        </row>
        <row r="108">
          <cell r="A108" t="str">
            <v>40800053</v>
          </cell>
          <cell r="B108" t="str">
            <v>PRELAZNICA A4</v>
          </cell>
          <cell r="C108" t="str">
            <v>40700051</v>
          </cell>
        </row>
        <row r="109">
          <cell r="A109" t="str">
            <v>40800060</v>
          </cell>
          <cell r="B109" t="str">
            <v>REKAPITULACIJA NCR BLOK</v>
          </cell>
          <cell r="C109" t="str">
            <v>40700056</v>
          </cell>
        </row>
        <row r="110">
          <cell r="A110" t="str">
            <v>40100165</v>
          </cell>
          <cell r="B110" t="str">
            <v>PAPIR ZA PEČENJE 30x40</v>
          </cell>
          <cell r="C110" t="str">
            <v>40000155</v>
          </cell>
        </row>
        <row r="111">
          <cell r="A111" t="str">
            <v>40500001</v>
          </cell>
          <cell r="B111" t="str">
            <v>SVJEĆNJAK STAKLO OKRUGLI</v>
          </cell>
          <cell r="C111" t="str">
            <v>40500001</v>
          </cell>
        </row>
        <row r="112">
          <cell r="A112" t="str">
            <v>40100264</v>
          </cell>
          <cell r="B112" t="str">
            <v>SALVETA 125/1, 20x20</v>
          </cell>
          <cell r="C112" t="str">
            <v>40000254</v>
          </cell>
        </row>
        <row r="113">
          <cell r="A113" t="str">
            <v>40100377</v>
          </cell>
          <cell r="B113" t="str">
            <v>VILICA, drvo, 100/1   16,5 cm</v>
          </cell>
          <cell r="C113" t="str">
            <v>40000365</v>
          </cell>
        </row>
        <row r="114">
          <cell r="A114" t="str">
            <v>40900058</v>
          </cell>
          <cell r="B114" t="str">
            <v>NOŽ, drvo, 100/1, 16,5 cm</v>
          </cell>
          <cell r="C114" t="str">
            <v>41000019</v>
          </cell>
        </row>
        <row r="115">
          <cell r="A115" t="str">
            <v>40600243</v>
          </cell>
          <cell r="B115" t="str">
            <v>SPAJALICA MUNIX za 6/4, kliješta</v>
          </cell>
          <cell r="C115" t="str">
            <v>40900233</v>
          </cell>
        </row>
        <row r="116">
          <cell r="A116" t="str">
            <v>40600111</v>
          </cell>
          <cell r="B116" t="str">
            <v>KOREKTOR TEKUĆI FILA 20 gr</v>
          </cell>
          <cell r="C116" t="str">
            <v>40900102</v>
          </cell>
        </row>
        <row r="117">
          <cell r="A117" t="str">
            <v>40600258</v>
          </cell>
          <cell r="B117" t="str">
            <v>SPOJNICE SVIJETLE N6 60mm 1/100</v>
          </cell>
          <cell r="C117" t="str">
            <v>40900248</v>
          </cell>
        </row>
        <row r="118">
          <cell r="A118" t="str">
            <v>40600008</v>
          </cell>
          <cell r="B118" t="str">
            <v>ADING ROLA TERMO 57/12/13,5  10/1</v>
          </cell>
          <cell r="C118" t="str">
            <v>40900008</v>
          </cell>
        </row>
        <row r="119">
          <cell r="A119" t="str">
            <v>40600134</v>
          </cell>
          <cell r="B119" t="str">
            <v>KUVERTA VREĆICA C4-BB 90g STRIP</v>
          </cell>
          <cell r="C119" t="str">
            <v>40900125</v>
          </cell>
        </row>
        <row r="120">
          <cell r="A120" t="str">
            <v>40600273</v>
          </cell>
          <cell r="B120" t="str">
            <v>TEXTMARKER 1127 D.RECT</v>
          </cell>
          <cell r="C120" t="str">
            <v>40900263</v>
          </cell>
        </row>
        <row r="121">
          <cell r="A121" t="str">
            <v>40600274</v>
          </cell>
          <cell r="B121" t="str">
            <v>TEXTMARKER 1127 4/1 D.RECT</v>
          </cell>
          <cell r="C121" t="str">
            <v>40900264</v>
          </cell>
        </row>
        <row r="122">
          <cell r="A122" t="str">
            <v>40600263</v>
          </cell>
          <cell r="B122" t="str">
            <v>ŠILJILO PVC</v>
          </cell>
          <cell r="C122" t="str">
            <v>40900253</v>
          </cell>
        </row>
        <row r="123">
          <cell r="A123" t="str">
            <v>40600266</v>
          </cell>
          <cell r="B123" t="str">
            <v>ŠKARE UREDSKE 21 cm</v>
          </cell>
          <cell r="C123" t="str">
            <v>40900256</v>
          </cell>
        </row>
        <row r="124">
          <cell r="A124" t="str">
            <v>40600259</v>
          </cell>
          <cell r="B124" t="str">
            <v>SPOJNICE ZA SPISE BR.3 100/1</v>
          </cell>
          <cell r="C124" t="str">
            <v>40900249</v>
          </cell>
        </row>
        <row r="125">
          <cell r="A125" t="str">
            <v>40100046</v>
          </cell>
          <cell r="B125" t="str">
            <v>FF PIKALICA PL.10 cm CRNA/1000</v>
          </cell>
          <cell r="C125" t="str">
            <v>40000041</v>
          </cell>
        </row>
        <row r="126">
          <cell r="A126" t="str">
            <v>40200134</v>
          </cell>
          <cell r="B126" t="str">
            <v>SUMA RINSE A5  5 L</v>
          </cell>
          <cell r="C126" t="str">
            <v>40100163</v>
          </cell>
        </row>
        <row r="127">
          <cell r="A127" t="str">
            <v>40100270</v>
          </cell>
          <cell r="B127" t="str">
            <v>SALVETE TEXTURED 39x38 50/1  BIJELA</v>
          </cell>
          <cell r="C127" t="str">
            <v>40000260</v>
          </cell>
        </row>
        <row r="128">
          <cell r="A128" t="str">
            <v>40100430</v>
          </cell>
          <cell r="B128" t="str">
            <v>VREĆICE ZA PSEĆI IZMET - 2500 kom</v>
          </cell>
          <cell r="C128" t="str">
            <v>40000418</v>
          </cell>
        </row>
        <row r="129">
          <cell r="A129" t="str">
            <v>40200073</v>
          </cell>
          <cell r="B129" t="str">
            <v>MIRIS BLACK GRAPE MAXIPLUS 276 ml</v>
          </cell>
          <cell r="C129" t="str">
            <v>40100106</v>
          </cell>
        </row>
        <row r="130">
          <cell r="A130" t="str">
            <v>40300004</v>
          </cell>
          <cell r="B130" t="str">
            <v>UGLJEN DRVENI  2,5 kg</v>
          </cell>
          <cell r="C130" t="str">
            <v>40300003</v>
          </cell>
        </row>
        <row r="131">
          <cell r="A131" t="str">
            <v>40200092</v>
          </cell>
          <cell r="B131" t="str">
            <v>PITROID SPREJ SVI KUKCI 400 ml</v>
          </cell>
          <cell r="C131" t="str">
            <v>40100122</v>
          </cell>
        </row>
        <row r="132">
          <cell r="A132" t="str">
            <v>40100149</v>
          </cell>
          <cell r="B132" t="str">
            <v>NEOPITROID PRAH 100 g</v>
          </cell>
          <cell r="C132" t="str">
            <v>40000139</v>
          </cell>
        </row>
        <row r="133">
          <cell r="A133" t="str">
            <v>40200113</v>
          </cell>
          <cell r="B133" t="str">
            <v>SOMAT 750 ml   ispiranje/sjaj</v>
          </cell>
          <cell r="C133" t="str">
            <v>40100142</v>
          </cell>
        </row>
        <row r="134">
          <cell r="A134" t="str">
            <v>40600173</v>
          </cell>
          <cell r="B134" t="str">
            <v>MINE FILA 0,5mm HB 12 mina/tuba</v>
          </cell>
          <cell r="C134" t="str">
            <v>40900163</v>
          </cell>
        </row>
        <row r="135">
          <cell r="A135" t="str">
            <v>40100410</v>
          </cell>
          <cell r="B135" t="str">
            <v>VREĆICA UKR. ZA BOCE 14*38*8 NATUR</v>
          </cell>
          <cell r="C135" t="str">
            <v>40000398</v>
          </cell>
        </row>
        <row r="136">
          <cell r="A136" t="str">
            <v>40600137</v>
          </cell>
          <cell r="B136" t="str">
            <v>KUVERTA-VREĆICA 176x250 B5-BB strip</v>
          </cell>
          <cell r="C136" t="str">
            <v>40900128</v>
          </cell>
        </row>
        <row r="137">
          <cell r="A137" t="str">
            <v>40800027</v>
          </cell>
          <cell r="B137" t="str">
            <v>KARTICA - WITH COMPLIMENTS</v>
          </cell>
          <cell r="C137" t="str">
            <v>40700025</v>
          </cell>
        </row>
        <row r="138">
          <cell r="A138" t="str">
            <v>40600144</v>
          </cell>
          <cell r="B138" t="str">
            <v>LISTOVI ZA DIREKTORIJ</v>
          </cell>
          <cell r="C138" t="str">
            <v>40900135</v>
          </cell>
        </row>
        <row r="139">
          <cell r="A139" t="str">
            <v>40800058</v>
          </cell>
          <cell r="B139" t="str">
            <v>PROPUSNICA KAMP</v>
          </cell>
          <cell r="C139" t="str">
            <v>40700055</v>
          </cell>
        </row>
        <row r="140">
          <cell r="A140" t="str">
            <v>40800030</v>
          </cell>
          <cell r="B140" t="str">
            <v>KARTICA REWIEW &amp; WIN</v>
          </cell>
          <cell r="C140" t="str">
            <v>40700028</v>
          </cell>
        </row>
        <row r="141">
          <cell r="A141" t="str">
            <v>40800064</v>
          </cell>
          <cell r="B141" t="str">
            <v>TISKANICA VISILICA - PET</v>
          </cell>
          <cell r="C141" t="str">
            <v>40700060</v>
          </cell>
        </row>
        <row r="142">
          <cell r="A142" t="str">
            <v>40400034</v>
          </cell>
          <cell r="B142" t="str">
            <v>SOLNA KISELINA  5/1</v>
          </cell>
          <cell r="C142" t="str">
            <v>40100303</v>
          </cell>
        </row>
        <row r="143">
          <cell r="A143" t="str">
            <v>40400003</v>
          </cell>
          <cell r="B143" t="str">
            <v>ALGICID 10/1</v>
          </cell>
          <cell r="C143" t="str">
            <v>40200005</v>
          </cell>
        </row>
        <row r="144">
          <cell r="A144" t="str">
            <v>40200019</v>
          </cell>
          <cell r="B144" t="str">
            <v>BUZIL G507 METASOFT 600 ml</v>
          </cell>
          <cell r="C144" t="str">
            <v>40100053</v>
          </cell>
        </row>
        <row r="145">
          <cell r="A145" t="str">
            <v>40200095</v>
          </cell>
          <cell r="B145" t="str">
            <v>RIM CLEANSER PH NEUTRAL 500 ml</v>
          </cell>
          <cell r="C145" t="str">
            <v>40100124</v>
          </cell>
        </row>
        <row r="146">
          <cell r="A146" t="str">
            <v>40200056</v>
          </cell>
          <cell r="B146" t="str">
            <v>DOMESTOS PROF.GROUT CLEANER  750 ml</v>
          </cell>
          <cell r="C146" t="str">
            <v>40100090</v>
          </cell>
        </row>
        <row r="147">
          <cell r="A147" t="str">
            <v>40400005</v>
          </cell>
          <cell r="B147" t="str">
            <v>DPD TABLETE ZA FOTOMETAR 10/1</v>
          </cell>
          <cell r="C147" t="str">
            <v>40200007</v>
          </cell>
        </row>
        <row r="148">
          <cell r="A148" t="str">
            <v>40400031</v>
          </cell>
          <cell r="B148" t="str">
            <v>PHENOL RED TABLETE FOTOMETAR 10/1</v>
          </cell>
          <cell r="C148" t="str">
            <v>40200033</v>
          </cell>
        </row>
        <row r="149">
          <cell r="A149" t="str">
            <v>40900002</v>
          </cell>
          <cell r="B149" t="str">
            <v>ALUMINIJSKA FOLIJA 300 m x 30 cm</v>
          </cell>
          <cell r="C149" t="str">
            <v>40000586</v>
          </cell>
        </row>
        <row r="150">
          <cell r="A150" t="str">
            <v>40100304</v>
          </cell>
          <cell r="B150" t="str">
            <v>SLAMKE 25 cm x 8 mm BOJA  500/1</v>
          </cell>
          <cell r="C150" t="str">
            <v>40000294</v>
          </cell>
        </row>
        <row r="151">
          <cell r="A151" t="str">
            <v>40100056</v>
          </cell>
          <cell r="B151" t="str">
            <v>HAMBURGER VREĆICE MALE BIJ.N.TISAK</v>
          </cell>
          <cell r="C151" t="str">
            <v>40000050</v>
          </cell>
        </row>
        <row r="152">
          <cell r="A152" t="str">
            <v>40100156</v>
          </cell>
          <cell r="B152" t="str">
            <v>PAK. PRIBOR DRVENI</v>
          </cell>
          <cell r="C152" t="str">
            <v>40000146</v>
          </cell>
        </row>
        <row r="153">
          <cell r="A153" t="str">
            <v>40900004</v>
          </cell>
          <cell r="B153" t="str">
            <v>ALU.POSUDA  2800 ml</v>
          </cell>
          <cell r="C153" t="str">
            <v>40000588</v>
          </cell>
        </row>
        <row r="154">
          <cell r="A154" t="str">
            <v>40100208</v>
          </cell>
          <cell r="B154" t="str">
            <v>RUČNICI SLOŽIVI XPRESS H2  20x237</v>
          </cell>
          <cell r="C154" t="str">
            <v>40000198</v>
          </cell>
        </row>
        <row r="155">
          <cell r="A155" t="str">
            <v>40100207</v>
          </cell>
          <cell r="B155" t="str">
            <v>RUČNICI SLOŽIVI XPRESS  21x150</v>
          </cell>
          <cell r="C155" t="str">
            <v>40000197</v>
          </cell>
        </row>
        <row r="156">
          <cell r="A156" t="str">
            <v>40200101</v>
          </cell>
          <cell r="B156" t="str">
            <v>SAPUN TEKUĆI 5 L DIWALY</v>
          </cell>
          <cell r="C156" t="str">
            <v>40100130</v>
          </cell>
        </row>
        <row r="157">
          <cell r="A157" t="str">
            <v>40200023</v>
          </cell>
          <cell r="B157" t="str">
            <v>BUZIL S780 CORRIDOR DAILY  1 L</v>
          </cell>
          <cell r="C157" t="str">
            <v>40100057</v>
          </cell>
        </row>
        <row r="158">
          <cell r="A158" t="str">
            <v>40100064</v>
          </cell>
          <cell r="B158" t="str">
            <v>KANTA + PREŠA  14 L</v>
          </cell>
          <cell r="C158" t="str">
            <v>40000057</v>
          </cell>
        </row>
        <row r="159">
          <cell r="A159" t="str">
            <v>40600050</v>
          </cell>
          <cell r="B159" t="str">
            <v>DISPENZER STOLNI SELOTEJP 15/33</v>
          </cell>
          <cell r="C159" t="str">
            <v>40900041</v>
          </cell>
        </row>
        <row r="160">
          <cell r="A160" t="str">
            <v>40600042</v>
          </cell>
          <cell r="B160" t="str">
            <v>BUŠILICA MUNIX 2 r.velika, 3,6 mm</v>
          </cell>
          <cell r="C160" t="str">
            <v>40900033</v>
          </cell>
        </row>
        <row r="161">
          <cell r="A161" t="str">
            <v>40200058</v>
          </cell>
          <cell r="B161" t="str">
            <v>EASYFOAM VF32  22,8 kg</v>
          </cell>
          <cell r="C161" t="str">
            <v>40100091</v>
          </cell>
        </row>
        <row r="162">
          <cell r="A162" t="str">
            <v>40200026</v>
          </cell>
          <cell r="B162" t="str">
            <v>CAPRI PRO RINSE 10 L</v>
          </cell>
          <cell r="C162" t="str">
            <v>40100060</v>
          </cell>
        </row>
        <row r="163">
          <cell r="A163" t="str">
            <v>40100277</v>
          </cell>
          <cell r="B163" t="str">
            <v>SILIKONSKA GUMA - PREDNJA</v>
          </cell>
          <cell r="C163" t="str">
            <v>40000267</v>
          </cell>
        </row>
        <row r="164">
          <cell r="A164" t="str">
            <v>40100278</v>
          </cell>
          <cell r="B164" t="str">
            <v>SILIKONSKA GUMA - ZADNJA</v>
          </cell>
          <cell r="C164" t="str">
            <v>40000268</v>
          </cell>
        </row>
        <row r="165">
          <cell r="A165" t="str">
            <v>40100039</v>
          </cell>
          <cell r="B165" t="str">
            <v>DRŽAČ MOPA 40 cm PREKLOPNI</v>
          </cell>
          <cell r="C165" t="str">
            <v>40000035</v>
          </cell>
        </row>
        <row r="166">
          <cell r="A166" t="str">
            <v>41000010</v>
          </cell>
          <cell r="B166" t="str">
            <v>KORNET-SUPERCONO 1/200</v>
          </cell>
          <cell r="C166" t="str">
            <v>40600163</v>
          </cell>
        </row>
        <row r="167">
          <cell r="A167" t="str">
            <v>41000006</v>
          </cell>
          <cell r="B167" t="str">
            <v>KORNET-MAXIMO 1/275</v>
          </cell>
          <cell r="C167" t="str">
            <v>40600159</v>
          </cell>
        </row>
        <row r="168">
          <cell r="A168" t="str">
            <v>41000007</v>
          </cell>
          <cell r="B168" t="str">
            <v>KORNET-RAFFAELLO 1/216</v>
          </cell>
          <cell r="C168" t="str">
            <v>40600160</v>
          </cell>
        </row>
        <row r="169">
          <cell r="A169" t="str">
            <v>41000009</v>
          </cell>
          <cell r="B169" t="str">
            <v>KORNET-SUPERCONO BLECK 1/200</v>
          </cell>
          <cell r="C169" t="str">
            <v>40600162</v>
          </cell>
        </row>
        <row r="170">
          <cell r="A170" t="str">
            <v>40100114</v>
          </cell>
          <cell r="B170" t="str">
            <v>METLA S DRŠKOM</v>
          </cell>
          <cell r="C170" t="str">
            <v>40000105</v>
          </cell>
        </row>
        <row r="171">
          <cell r="A171" t="str">
            <v>40900001</v>
          </cell>
          <cell r="B171" t="str">
            <v>ALUMINIJSKA FOLIJA 30cm x 150 m</v>
          </cell>
          <cell r="C171" t="str">
            <v>40000585</v>
          </cell>
        </row>
        <row r="172">
          <cell r="A172" t="str">
            <v>40900003</v>
          </cell>
          <cell r="B172" t="str">
            <v>ALUMINIJSKA FOLIJA 45 cm x 150 m</v>
          </cell>
          <cell r="C172" t="str">
            <v>40000587</v>
          </cell>
        </row>
        <row r="173">
          <cell r="A173" t="str">
            <v>40100161</v>
          </cell>
          <cell r="B173" t="str">
            <v>PAPIR ZA PEČENJE  57cm, 220 m rola</v>
          </cell>
          <cell r="C173" t="str">
            <v>40000151</v>
          </cell>
        </row>
        <row r="174">
          <cell r="A174" t="str">
            <v>40900042</v>
          </cell>
          <cell r="B174" t="str">
            <v>KARTONSKA KUTIJA SMEĐA F.G. TISAK</v>
          </cell>
          <cell r="C174" t="str">
            <v>40000623</v>
          </cell>
        </row>
        <row r="175">
          <cell r="A175" t="str">
            <v>40100139</v>
          </cell>
          <cell r="B175" t="str">
            <v>NATRON VREĆICE 1/1  kg</v>
          </cell>
          <cell r="C175" t="str">
            <v>40000129</v>
          </cell>
        </row>
        <row r="176">
          <cell r="A176" t="str">
            <v>40100141</v>
          </cell>
          <cell r="B176" t="str">
            <v>NATRON VREĆICE 2/1  kg</v>
          </cell>
          <cell r="C176" t="str">
            <v>40000131</v>
          </cell>
        </row>
        <row r="177">
          <cell r="A177" t="str">
            <v>40100142</v>
          </cell>
          <cell r="B177" t="str">
            <v>NATRON VREĆICE 3/1  kg</v>
          </cell>
          <cell r="C177" t="str">
            <v>40000132</v>
          </cell>
        </row>
        <row r="178">
          <cell r="A178" t="str">
            <v>40100144</v>
          </cell>
          <cell r="B178" t="str">
            <v>NATRON VREĆICE 5/1  kg</v>
          </cell>
          <cell r="C178" t="str">
            <v>40000134</v>
          </cell>
        </row>
        <row r="179">
          <cell r="A179" t="str">
            <v>40100058</v>
          </cell>
          <cell r="B179" t="str">
            <v>HAMBURGER VREĆICE V.BIJ.TISAK</v>
          </cell>
          <cell r="C179" t="str">
            <v>40000052</v>
          </cell>
        </row>
        <row r="180">
          <cell r="A180" t="str">
            <v>40100432</v>
          </cell>
          <cell r="B180" t="str">
            <v>VREĆICE ZA RAZGLEDNICE</v>
          </cell>
          <cell r="C180" t="str">
            <v>40000420</v>
          </cell>
        </row>
        <row r="181">
          <cell r="A181" t="str">
            <v>40900055</v>
          </cell>
          <cell r="B181" t="str">
            <v>KUTIJA ZA PIZZU KARTONSKA logo</v>
          </cell>
          <cell r="C181" t="str">
            <v>40000633</v>
          </cell>
        </row>
        <row r="182">
          <cell r="A182" t="str">
            <v>40100383</v>
          </cell>
          <cell r="B182" t="str">
            <v>VLAŽNE MARAMICE ZA RUKE LIMUN</v>
          </cell>
          <cell r="C182" t="str">
            <v>40000371</v>
          </cell>
        </row>
        <row r="183">
          <cell r="A183" t="str">
            <v>40100298</v>
          </cell>
          <cell r="B183" t="str">
            <v>SLAMKE U BOJI SA ŽLICOM 200/1</v>
          </cell>
          <cell r="C183" t="str">
            <v>40000288</v>
          </cell>
        </row>
        <row r="184">
          <cell r="A184" t="str">
            <v>40100283</v>
          </cell>
          <cell r="B184" t="str">
            <v>SLAMKA ZGLOBNA U BOJI  500/1</v>
          </cell>
          <cell r="C184" t="str">
            <v>40000273</v>
          </cell>
        </row>
        <row r="185">
          <cell r="A185" t="str">
            <v>40100281</v>
          </cell>
          <cell r="B185" t="str">
            <v>SLAMKA RAVNA CRNA FRAPE 400/1</v>
          </cell>
          <cell r="C185" t="str">
            <v>40000271</v>
          </cell>
        </row>
        <row r="186">
          <cell r="A186" t="str">
            <v>40100295</v>
          </cell>
          <cell r="B186" t="str">
            <v>SLAMKE RAVNE U BOJI FRAPE 400/1</v>
          </cell>
          <cell r="C186" t="str">
            <v>40000285</v>
          </cell>
        </row>
        <row r="187">
          <cell r="A187" t="str">
            <v>40100282</v>
          </cell>
          <cell r="B187" t="str">
            <v>SLAMKA ZGLOBNA CRNA  500/1</v>
          </cell>
          <cell r="C187" t="str">
            <v>40000272</v>
          </cell>
        </row>
        <row r="188">
          <cell r="A188" t="str">
            <v>40100284</v>
          </cell>
          <cell r="B188" t="str">
            <v>SLAMKE  0,6 x 90 cm  50/1</v>
          </cell>
          <cell r="C188" t="str">
            <v>40000274</v>
          </cell>
        </row>
        <row r="189">
          <cell r="A189" t="str">
            <v>40100420</v>
          </cell>
          <cell r="B189" t="str">
            <v>VREĆICE PVC 28x54 HD</v>
          </cell>
          <cell r="C189" t="str">
            <v>40000408</v>
          </cell>
        </row>
        <row r="190">
          <cell r="A190" t="str">
            <v>40100189</v>
          </cell>
          <cell r="B190" t="str">
            <v>PL.VREĆICE ZA RUBLJE AMINESS</v>
          </cell>
          <cell r="C190" t="str">
            <v>40000179</v>
          </cell>
        </row>
        <row r="191">
          <cell r="A191" t="str">
            <v>40100427</v>
          </cell>
          <cell r="B191" t="str">
            <v>VREĆICE ZA DUBINSKO ZAMRZ. 3  kg</v>
          </cell>
          <cell r="C191" t="str">
            <v>40000415</v>
          </cell>
        </row>
        <row r="192">
          <cell r="A192" t="str">
            <v>40100424</v>
          </cell>
          <cell r="B192" t="str">
            <v>VREĆICE ZA DUBINSKO  5 kg</v>
          </cell>
          <cell r="C192" t="str">
            <v>40000412</v>
          </cell>
        </row>
        <row r="193">
          <cell r="A193" t="str">
            <v>40100341</v>
          </cell>
          <cell r="B193" t="str">
            <v>ŠTAPIĆI ZA RAŽNJIĆE 25 cm  100/!</v>
          </cell>
          <cell r="C193" t="str">
            <v>40000331</v>
          </cell>
        </row>
        <row r="194">
          <cell r="A194" t="str">
            <v>40900012</v>
          </cell>
          <cell r="B194" t="str">
            <v>ČAČKALICE U PAPIRU 1000/1</v>
          </cell>
          <cell r="C194" t="str">
            <v>40000596</v>
          </cell>
        </row>
        <row r="195">
          <cell r="A195" t="str">
            <v>40900011</v>
          </cell>
          <cell r="B195" t="str">
            <v>ČAČKALICE U CELOFANU 1000/1</v>
          </cell>
          <cell r="C195" t="str">
            <v>40000595</v>
          </cell>
        </row>
        <row r="196">
          <cell r="A196" t="str">
            <v>40900014</v>
          </cell>
          <cell r="B196" t="str">
            <v>ČAŠA COFFEE TO GO 200 ml 50/1</v>
          </cell>
          <cell r="C196" t="str">
            <v>40000598</v>
          </cell>
        </row>
        <row r="197">
          <cell r="A197" t="str">
            <v>40900015</v>
          </cell>
          <cell r="B197" t="str">
            <v>ČAŠA COFFEE TO GO 250 ml 50/1</v>
          </cell>
          <cell r="C197" t="str">
            <v>40000599</v>
          </cell>
        </row>
        <row r="198">
          <cell r="A198" t="str">
            <v>40900016</v>
          </cell>
          <cell r="B198" t="str">
            <v>ČAŠA COFFEE TO GO 300 ml</v>
          </cell>
          <cell r="C198" t="str">
            <v>40000600</v>
          </cell>
        </row>
        <row r="199">
          <cell r="A199" t="str">
            <v>40900082</v>
          </cell>
          <cell r="B199" t="str">
            <v>POKLOPAC ZA COFFEE TO GO 100/1</v>
          </cell>
          <cell r="C199" t="str">
            <v>40000655</v>
          </cell>
        </row>
        <row r="200">
          <cell r="A200" t="str">
            <v>40900084</v>
          </cell>
          <cell r="B200" t="str">
            <v>POKLOPAC ZA COFFEE TO GO 100/1</v>
          </cell>
          <cell r="C200" t="str">
            <v>40000657</v>
          </cell>
        </row>
        <row r="201">
          <cell r="A201" t="str">
            <v>40900083</v>
          </cell>
          <cell r="B201" t="str">
            <v>POKLOPAC ZA COFFEE TO GO 100/1</v>
          </cell>
          <cell r="C201" t="str">
            <v>40000656</v>
          </cell>
        </row>
        <row r="202">
          <cell r="A202" t="str">
            <v>41000012</v>
          </cell>
          <cell r="B202" t="str">
            <v>PLASTIČNA ČAŠA 0,20 100/1</v>
          </cell>
          <cell r="C202" t="str">
            <v>40000767</v>
          </cell>
        </row>
        <row r="203">
          <cell r="A203" t="str">
            <v>41000016</v>
          </cell>
          <cell r="B203" t="str">
            <v>PL.ČAŠICE MINI 60 ml prozirne</v>
          </cell>
          <cell r="C203" t="str">
            <v>40000771</v>
          </cell>
        </row>
        <row r="204">
          <cell r="A204" t="str">
            <v>40100355</v>
          </cell>
          <cell r="B204" t="str">
            <v>TANJURI BIONIC 26,2 x 26,2  50/1</v>
          </cell>
          <cell r="C204" t="str">
            <v>40000345</v>
          </cell>
        </row>
        <row r="205">
          <cell r="A205" t="str">
            <v>40100352</v>
          </cell>
          <cell r="B205" t="str">
            <v>TANJUR BIONIC 20x20  50/1</v>
          </cell>
          <cell r="C205" t="str">
            <v>40000342</v>
          </cell>
        </row>
        <row r="206">
          <cell r="A206" t="str">
            <v>40100349</v>
          </cell>
          <cell r="B206" t="str">
            <v>TANJUR BIONIC fi 26  50/1</v>
          </cell>
          <cell r="C206" t="str">
            <v>40000339</v>
          </cell>
        </row>
        <row r="207">
          <cell r="A207" t="str">
            <v>40100347</v>
          </cell>
          <cell r="B207" t="str">
            <v>TANJUR BIONIC fi 18  50/1</v>
          </cell>
          <cell r="C207" t="str">
            <v>40000337</v>
          </cell>
        </row>
        <row r="208">
          <cell r="A208" t="str">
            <v>40100353</v>
          </cell>
          <cell r="B208" t="str">
            <v>TANJUR BIONIC 23x23  50/1</v>
          </cell>
          <cell r="C208" t="str">
            <v>40000343</v>
          </cell>
        </row>
        <row r="209">
          <cell r="A209" t="str">
            <v>40900063</v>
          </cell>
          <cell r="B209" t="str">
            <v>PLASTIČNA ŽLICA</v>
          </cell>
          <cell r="C209" t="str">
            <v>40000636</v>
          </cell>
        </row>
        <row r="210">
          <cell r="A210" t="str">
            <v>40900107</v>
          </cell>
          <cell r="B210" t="str">
            <v>ŽLIČICA ZA B.KAVU</v>
          </cell>
          <cell r="C210" t="str">
            <v>40000678</v>
          </cell>
        </row>
        <row r="211">
          <cell r="A211" t="str">
            <v>40100325</v>
          </cell>
          <cell r="B211" t="str">
            <v>STIROPOR TACNA 20x30</v>
          </cell>
          <cell r="C211" t="str">
            <v>40000315</v>
          </cell>
        </row>
        <row r="212">
          <cell r="A212" t="str">
            <v>40100324</v>
          </cell>
          <cell r="B212" t="str">
            <v>STIROPOR TACNA 17x24</v>
          </cell>
          <cell r="C212" t="str">
            <v>40000314</v>
          </cell>
        </row>
        <row r="213">
          <cell r="A213" t="str">
            <v>40900007</v>
          </cell>
          <cell r="B213" t="str">
            <v>ALU.POSUDA 500 ml</v>
          </cell>
          <cell r="C213" t="str">
            <v>40000591</v>
          </cell>
        </row>
        <row r="214">
          <cell r="A214" t="str">
            <v>40900005</v>
          </cell>
          <cell r="B214" t="str">
            <v>ALU.POSUDA 1000 ml</v>
          </cell>
          <cell r="C214" t="str">
            <v>40000589</v>
          </cell>
        </row>
        <row r="215">
          <cell r="A215" t="str">
            <v>40900080</v>
          </cell>
          <cell r="B215" t="str">
            <v>POKLOPAC ZA AL.POSUDU 500 ml</v>
          </cell>
          <cell r="C215" t="str">
            <v>40000653</v>
          </cell>
        </row>
        <row r="216">
          <cell r="A216" t="str">
            <v>40900078</v>
          </cell>
          <cell r="B216" t="str">
            <v>POKLOPAC ZA AL.POSUDU 1000 ml</v>
          </cell>
          <cell r="C216" t="str">
            <v>40000651</v>
          </cell>
        </row>
        <row r="217">
          <cell r="A217" t="str">
            <v>40900065</v>
          </cell>
          <cell r="B217" t="str">
            <v>PL.POSUDA CRNA 600 ml OKRUGLA</v>
          </cell>
          <cell r="C217" t="str">
            <v>40000638</v>
          </cell>
        </row>
        <row r="218">
          <cell r="A218" t="str">
            <v>40900093</v>
          </cell>
          <cell r="B218" t="str">
            <v>POSUDE ZA SALATU 1000 ml</v>
          </cell>
          <cell r="C218" t="str">
            <v>40000666</v>
          </cell>
        </row>
        <row r="219">
          <cell r="A219" t="str">
            <v>40900087</v>
          </cell>
          <cell r="B219" t="str">
            <v>POKLOPAC ZA POSUDU 600 ml</v>
          </cell>
          <cell r="C219" t="str">
            <v>40000660</v>
          </cell>
        </row>
        <row r="220">
          <cell r="A220" t="str">
            <v>40900077</v>
          </cell>
          <cell r="B220" t="str">
            <v>POKLOPAC POSUDE ZA SALATU 1000 ml</v>
          </cell>
          <cell r="C220" t="str">
            <v>40000650</v>
          </cell>
        </row>
        <row r="221">
          <cell r="A221" t="str">
            <v>40900076</v>
          </cell>
          <cell r="B221" t="str">
            <v>POKLOPAC PL.KUPOLASTI ZA ČAŠE</v>
          </cell>
          <cell r="C221" t="str">
            <v>40000649</v>
          </cell>
        </row>
        <row r="222">
          <cell r="A222" t="str">
            <v>40100106</v>
          </cell>
          <cell r="B222" t="str">
            <v>LUČICE fi 3,5 cm</v>
          </cell>
          <cell r="C222" t="str">
            <v>40000097</v>
          </cell>
        </row>
        <row r="223">
          <cell r="A223" t="str">
            <v>40100331</v>
          </cell>
          <cell r="B223" t="str">
            <v>SVIJEĆA fi 8  25 cm</v>
          </cell>
          <cell r="C223" t="str">
            <v>40000321</v>
          </cell>
        </row>
        <row r="224">
          <cell r="A224" t="str">
            <v>40100197</v>
          </cell>
          <cell r="B224" t="str">
            <v>PRSKALICA 12 cm, 90 sekundi</v>
          </cell>
          <cell r="C224" t="str">
            <v>40000187</v>
          </cell>
        </row>
        <row r="225">
          <cell r="A225" t="str">
            <v>40200059</v>
          </cell>
          <cell r="B225" t="str">
            <v>ETHANOL GEL 200 g</v>
          </cell>
          <cell r="C225" t="str">
            <v>40100092</v>
          </cell>
        </row>
        <row r="226">
          <cell r="A226" t="str">
            <v>40900037</v>
          </cell>
          <cell r="B226" t="str">
            <v>DRVENI ŠTAPIĆ VILICA 8,5 cm 1000/1</v>
          </cell>
          <cell r="C226" t="str">
            <v>40000621</v>
          </cell>
        </row>
        <row r="227">
          <cell r="A227" t="str">
            <v>40900038</v>
          </cell>
          <cell r="B227" t="str">
            <v>DRVENI ŠTAPIĆI MJEŠALICE ZA KAVU</v>
          </cell>
          <cell r="C227" t="str">
            <v>40000622</v>
          </cell>
        </row>
        <row r="228">
          <cell r="A228" t="str">
            <v>40100176</v>
          </cell>
          <cell r="B228" t="str">
            <v>PIKALICA PL.CRNA 17,5 cm  100/1</v>
          </cell>
          <cell r="C228" t="str">
            <v>40000166</v>
          </cell>
        </row>
        <row r="229">
          <cell r="A229" t="str">
            <v>40100179</v>
          </cell>
          <cell r="B229" t="str">
            <v>PIKALICA SPIRAL 12 cm bamboo /100</v>
          </cell>
          <cell r="C229" t="str">
            <v>40000169</v>
          </cell>
        </row>
        <row r="230">
          <cell r="A230" t="str">
            <v>40100173</v>
          </cell>
          <cell r="B230" t="str">
            <v>PIKALICA PL. 9 cm crna / 1000</v>
          </cell>
          <cell r="C230" t="str">
            <v>40000163</v>
          </cell>
        </row>
        <row r="231">
          <cell r="A231" t="str">
            <v>40100175</v>
          </cell>
          <cell r="B231" t="str">
            <v>PIKALICA PL.CRNA 15 cm 1000/1</v>
          </cell>
          <cell r="C231" t="str">
            <v>40000165</v>
          </cell>
        </row>
        <row r="232">
          <cell r="A232" t="str">
            <v>40100178</v>
          </cell>
          <cell r="B232" t="str">
            <v>PIKALICA PL.PROZIRNA 15 cm 1000/1</v>
          </cell>
          <cell r="C232" t="str">
            <v>40000168</v>
          </cell>
        </row>
        <row r="233">
          <cell r="A233" t="str">
            <v>40100174</v>
          </cell>
          <cell r="B233" t="str">
            <v>PIKALICA PL.CRNA 11,5 cm 1000/1</v>
          </cell>
          <cell r="C233" t="str">
            <v>40000164</v>
          </cell>
        </row>
        <row r="234">
          <cell r="A234" t="str">
            <v>40100172</v>
          </cell>
          <cell r="B234" t="str">
            <v>PIKALICA PERLA SREBRNA 9 cm 100/1</v>
          </cell>
          <cell r="C234" t="str">
            <v>40000162</v>
          </cell>
        </row>
        <row r="235">
          <cell r="A235" t="str">
            <v>40100152</v>
          </cell>
          <cell r="B235" t="str">
            <v>OLIVER FUTURA MOUNT 2 kg</v>
          </cell>
          <cell r="C235" t="str">
            <v>40000142</v>
          </cell>
        </row>
        <row r="236">
          <cell r="A236" t="str">
            <v>40100309</v>
          </cell>
          <cell r="B236" t="str">
            <v>SPECIJAL F2S  5 kg</v>
          </cell>
          <cell r="C236" t="str">
            <v>40000299</v>
          </cell>
        </row>
        <row r="237">
          <cell r="A237" t="str">
            <v>40900009</v>
          </cell>
          <cell r="B237" t="str">
            <v>BEŠTEK PRIBOR U CELOFANU</v>
          </cell>
          <cell r="C237" t="str">
            <v>40000593</v>
          </cell>
        </row>
        <row r="238">
          <cell r="A238" t="str">
            <v>40100322</v>
          </cell>
          <cell r="B238" t="str">
            <v>STIROPOR POSUDICA 240x210x70</v>
          </cell>
          <cell r="C238" t="str">
            <v>40000312</v>
          </cell>
        </row>
        <row r="239">
          <cell r="A239" t="str">
            <v>40600255</v>
          </cell>
          <cell r="B239" t="str">
            <v>SPOJNICE SVIJETLE N3 30mm 1/100 Mat</v>
          </cell>
          <cell r="C239" t="str">
            <v>40900245</v>
          </cell>
        </row>
        <row r="240">
          <cell r="A240" t="str">
            <v>40600040</v>
          </cell>
          <cell r="B240" t="str">
            <v>BUŠILICA MUNIX 2 r. srednja 2,5mm</v>
          </cell>
          <cell r="C240" t="str">
            <v>40900031</v>
          </cell>
        </row>
        <row r="241">
          <cell r="A241" t="str">
            <v>40100244</v>
          </cell>
          <cell r="B241" t="str">
            <v>RUKAVICE SEMPERTIP 1/1 vel. 7/S</v>
          </cell>
          <cell r="C241" t="str">
            <v>40000234</v>
          </cell>
        </row>
        <row r="242">
          <cell r="A242" t="str">
            <v>40100245</v>
          </cell>
          <cell r="B242" t="str">
            <v>RUKAVICE SEMPERTIP 1/1 vel 8/M</v>
          </cell>
          <cell r="C242" t="str">
            <v>40000235</v>
          </cell>
        </row>
        <row r="243">
          <cell r="A243" t="str">
            <v>40100246</v>
          </cell>
          <cell r="B243" t="str">
            <v>RUKAVICE SEMPERTIP 1/1 vel 9/L</v>
          </cell>
          <cell r="C243" t="str">
            <v>40000236</v>
          </cell>
        </row>
        <row r="244">
          <cell r="A244" t="str">
            <v>40600194</v>
          </cell>
          <cell r="B244" t="str">
            <v>PAPIR FOT. A3 80g FABRIANO C. 1/500</v>
          </cell>
          <cell r="C244" t="str">
            <v>40900184</v>
          </cell>
        </row>
        <row r="245">
          <cell r="A245" t="str">
            <v>40600011</v>
          </cell>
          <cell r="B245" t="str">
            <v>BATERIJA DURECELL CR2032</v>
          </cell>
          <cell r="C245" t="str">
            <v>41000006</v>
          </cell>
        </row>
        <row r="246">
          <cell r="A246" t="str">
            <v>40600102</v>
          </cell>
          <cell r="B246" t="str">
            <v>KEM.OLOVKA PILOT G-2 0,7mm, gel</v>
          </cell>
          <cell r="C246" t="str">
            <v>40900093</v>
          </cell>
        </row>
        <row r="247">
          <cell r="A247" t="str">
            <v>40600284</v>
          </cell>
          <cell r="B247" t="str">
            <v>ZASTAVICA 25,4x43,2 mm 50 L 3M</v>
          </cell>
          <cell r="C247" t="str">
            <v>40900273</v>
          </cell>
        </row>
        <row r="248">
          <cell r="A248" t="str">
            <v>40600210</v>
          </cell>
          <cell r="B248" t="str">
            <v>PREGRADNI KARTON A4 A-Ž 20L</v>
          </cell>
          <cell r="C248" t="str">
            <v>40900200</v>
          </cell>
        </row>
        <row r="249">
          <cell r="A249" t="str">
            <v>40600105</v>
          </cell>
          <cell r="B249" t="str">
            <v>KOCKA ZA PAPIR CRNA</v>
          </cell>
          <cell r="C249" t="str">
            <v>40900096</v>
          </cell>
        </row>
        <row r="250">
          <cell r="A250" t="str">
            <v>40600092</v>
          </cell>
          <cell r="B250" t="str">
            <v>KALKULATOR TEHNIČKI CASIO fx-991 EX</v>
          </cell>
          <cell r="C250" t="str">
            <v>40900083</v>
          </cell>
        </row>
        <row r="251">
          <cell r="A251" t="str">
            <v>40600091</v>
          </cell>
          <cell r="B251" t="str">
            <v>KALKULATOR STOLNI CASIO MH-12 WE</v>
          </cell>
          <cell r="C251" t="str">
            <v>40900082</v>
          </cell>
        </row>
        <row r="252">
          <cell r="A252" t="str">
            <v>40600109</v>
          </cell>
          <cell r="B252" t="str">
            <v>KOREKTOR FILA WHITY PEN</v>
          </cell>
          <cell r="C252" t="str">
            <v>40900100</v>
          </cell>
        </row>
        <row r="253">
          <cell r="A253" t="str">
            <v>40600119</v>
          </cell>
          <cell r="B253" t="str">
            <v>KREDA 10 BOJA  set</v>
          </cell>
          <cell r="C253" t="str">
            <v>40900110</v>
          </cell>
        </row>
        <row r="254">
          <cell r="A254" t="str">
            <v>40600159</v>
          </cell>
          <cell r="B254" t="str">
            <v>MAPA 4R D30 A4</v>
          </cell>
          <cell r="C254" t="str">
            <v>40900149</v>
          </cell>
        </row>
        <row r="255">
          <cell r="A255" t="str">
            <v>40600041</v>
          </cell>
          <cell r="B255" t="str">
            <v>BUŠILICA MUNIX 2 rupe 1,25 mm  MALA</v>
          </cell>
          <cell r="C255" t="str">
            <v>40900032</v>
          </cell>
        </row>
        <row r="256">
          <cell r="A256" t="str">
            <v>40600241</v>
          </cell>
          <cell r="B256" t="str">
            <v>SPAJALICA MUNIX za N10, kliješta</v>
          </cell>
          <cell r="C256" t="str">
            <v>40900231</v>
          </cell>
        </row>
        <row r="257">
          <cell r="A257" t="str">
            <v>40600218</v>
          </cell>
          <cell r="B257" t="str">
            <v>RAVNALO 50 cm</v>
          </cell>
          <cell r="C257" t="str">
            <v>40900208</v>
          </cell>
        </row>
        <row r="258">
          <cell r="A258" t="str">
            <v>40100327</v>
          </cell>
          <cell r="B258" t="str">
            <v>STOLNJAK JEDNOKRATNI 20x7m</v>
          </cell>
          <cell r="C258" t="str">
            <v>40000317</v>
          </cell>
        </row>
        <row r="259">
          <cell r="A259" t="str">
            <v>40600217</v>
          </cell>
          <cell r="B259" t="str">
            <v>RAVNALO 40 cm</v>
          </cell>
          <cell r="C259" t="str">
            <v>40900207</v>
          </cell>
        </row>
        <row r="260">
          <cell r="A260" t="str">
            <v>40600057</v>
          </cell>
          <cell r="B260" t="str">
            <v>ETIKETE 100 L A4  35,6x16,9</v>
          </cell>
          <cell r="C260" t="str">
            <v>40900048</v>
          </cell>
        </row>
        <row r="261">
          <cell r="A261" t="str">
            <v>40600172</v>
          </cell>
          <cell r="B261" t="str">
            <v>MARKER ZA BIJELU PLOČU CROWN 1/4</v>
          </cell>
          <cell r="C261" t="str">
            <v>40900162</v>
          </cell>
        </row>
        <row r="262">
          <cell r="A262" t="str">
            <v>40900100</v>
          </cell>
          <cell r="B262" t="str">
            <v>ZVIŽDALJKA</v>
          </cell>
          <cell r="C262" t="str">
            <v>41400010</v>
          </cell>
        </row>
        <row r="263">
          <cell r="A263" t="str">
            <v>40600191</v>
          </cell>
          <cell r="B263" t="str">
            <v>PAPIR FABRIANO C. A4 200g mix 1/100</v>
          </cell>
          <cell r="C263" t="str">
            <v>40900181</v>
          </cell>
        </row>
        <row r="264">
          <cell r="A264" t="str">
            <v>40600125</v>
          </cell>
          <cell r="B264" t="str">
            <v>KUVERTA B6 BT latex 125x176mm</v>
          </cell>
          <cell r="C264" t="str">
            <v>40900116</v>
          </cell>
        </row>
        <row r="265">
          <cell r="A265" t="str">
            <v>40600155</v>
          </cell>
          <cell r="B265" t="str">
            <v>MAGNETI 30mm 1/10 HERLITZ</v>
          </cell>
          <cell r="C265" t="str">
            <v>40900145</v>
          </cell>
        </row>
        <row r="266">
          <cell r="A266" t="str">
            <v>40600021</v>
          </cell>
          <cell r="B266" t="str">
            <v>BILJEŽNICA A5</v>
          </cell>
          <cell r="C266" t="str">
            <v>40900012</v>
          </cell>
        </row>
        <row r="267">
          <cell r="A267" t="str">
            <v>40600020</v>
          </cell>
          <cell r="B267" t="str">
            <v>BILJEŽNICA A4</v>
          </cell>
          <cell r="C267" t="str">
            <v>40900011</v>
          </cell>
        </row>
        <row r="268">
          <cell r="A268" t="str">
            <v>40600136</v>
          </cell>
          <cell r="B268" t="str">
            <v>KUVERTA 1000 SGŠ 230x360mm 100/1</v>
          </cell>
          <cell r="C268" t="str">
            <v>40900127</v>
          </cell>
        </row>
        <row r="269">
          <cell r="A269" t="str">
            <v>40600032</v>
          </cell>
          <cell r="B269" t="str">
            <v>BLOK ZA BILJEŠKE A6K 60g 60L</v>
          </cell>
          <cell r="C269" t="str">
            <v>40900023</v>
          </cell>
        </row>
        <row r="270">
          <cell r="A270" t="str">
            <v>40600267</v>
          </cell>
          <cell r="B270" t="str">
            <v>ŠKARE UREDSKE 21 cm</v>
          </cell>
          <cell r="C270" t="str">
            <v>40900257</v>
          </cell>
        </row>
        <row r="271">
          <cell r="A271" t="str">
            <v>40600242</v>
          </cell>
          <cell r="B271" t="str">
            <v>SPAJALICA MUNIX za 24/6 vertikalna</v>
          </cell>
          <cell r="C271" t="str">
            <v>40900232</v>
          </cell>
        </row>
        <row r="272">
          <cell r="A272" t="str">
            <v>40600073</v>
          </cell>
          <cell r="B272" t="str">
            <v>FASCIKLA PREŠPAN KLAPA ZELENA</v>
          </cell>
          <cell r="C272" t="str">
            <v>40900064</v>
          </cell>
        </row>
        <row r="273">
          <cell r="A273" t="str">
            <v>40100069</v>
          </cell>
          <cell r="B273" t="str">
            <v>KANTA ZA SMEĆE S PEDALOM 6 L</v>
          </cell>
          <cell r="C273" t="str">
            <v>40000062</v>
          </cell>
        </row>
        <row r="274">
          <cell r="A274" t="str">
            <v>40200052</v>
          </cell>
          <cell r="B274" t="str">
            <v>DET.FAKS TEKUĆI 1,3 L</v>
          </cell>
          <cell r="C274" t="str">
            <v>40100086</v>
          </cell>
        </row>
        <row r="275">
          <cell r="A275" t="str">
            <v>40100067</v>
          </cell>
          <cell r="B275" t="str">
            <v>KANTA S OCJEĐIVAČEM 12 L</v>
          </cell>
          <cell r="C275" t="str">
            <v>40000060</v>
          </cell>
        </row>
        <row r="276">
          <cell r="A276" t="str">
            <v>40100374</v>
          </cell>
          <cell r="B276" t="str">
            <v>VANISH GOLD POWDER 300 g</v>
          </cell>
          <cell r="C276" t="str">
            <v>40100011</v>
          </cell>
        </row>
        <row r="277">
          <cell r="A277" t="str">
            <v>40200141</v>
          </cell>
          <cell r="B277" t="str">
            <v>TABLETE FINISH 100 tableta</v>
          </cell>
          <cell r="C277" t="str">
            <v>40100170</v>
          </cell>
        </row>
        <row r="278">
          <cell r="A278" t="str">
            <v>40200008</v>
          </cell>
          <cell r="B278" t="str">
            <v>BIO KILL 500 ml  S PUMPICOM</v>
          </cell>
          <cell r="C278" t="str">
            <v>40100042</v>
          </cell>
        </row>
        <row r="279">
          <cell r="A279" t="str">
            <v>40100164</v>
          </cell>
          <cell r="B279" t="str">
            <v>PAPIR ZA PEČENJE 25m x 38cm</v>
          </cell>
          <cell r="C279" t="str">
            <v>40000154</v>
          </cell>
        </row>
        <row r="280">
          <cell r="A280" t="str">
            <v>40200047</v>
          </cell>
          <cell r="B280" t="str">
            <v>ČARLI 1,5 L</v>
          </cell>
          <cell r="C280" t="str">
            <v>40100081</v>
          </cell>
        </row>
        <row r="281">
          <cell r="A281" t="str">
            <v>40100310</v>
          </cell>
          <cell r="B281" t="str">
            <v>SPUŽVA ABRAZIVNA 3/1</v>
          </cell>
          <cell r="C281" t="str">
            <v>40000300</v>
          </cell>
        </row>
        <row r="282">
          <cell r="A282" t="str">
            <v>40100343</v>
          </cell>
          <cell r="B282" t="str">
            <v>ŠTIPALJKE 16/1</v>
          </cell>
          <cell r="C282" t="str">
            <v>40000333</v>
          </cell>
        </row>
        <row r="283">
          <cell r="A283" t="str">
            <v>40100342</v>
          </cell>
          <cell r="B283" t="str">
            <v>ŠTAPIĆI ZA RAŽNJIĆE 250/1</v>
          </cell>
          <cell r="C283" t="str">
            <v>40000332</v>
          </cell>
        </row>
        <row r="284">
          <cell r="A284" t="str">
            <v>40100345</v>
          </cell>
          <cell r="B284" t="str">
            <v>TABLETE PITROID PROTIV KOMARAC 30/1</v>
          </cell>
          <cell r="C284" t="str">
            <v>40000335</v>
          </cell>
        </row>
        <row r="285">
          <cell r="A285" t="str">
            <v>40200143</v>
          </cell>
          <cell r="B285" t="str">
            <v>TABLETE JAR 48 kom</v>
          </cell>
          <cell r="C285" t="str">
            <v>40100172</v>
          </cell>
        </row>
        <row r="286">
          <cell r="A286" t="str">
            <v>40100084</v>
          </cell>
          <cell r="B286" t="str">
            <v>KRPA SPUŽVASTA 3/1</v>
          </cell>
          <cell r="C286" t="str">
            <v>40000077</v>
          </cell>
        </row>
        <row r="287">
          <cell r="A287" t="str">
            <v>40200179</v>
          </cell>
          <cell r="B287" t="str">
            <v>ŽETON ZA PERILICU</v>
          </cell>
          <cell r="C287" t="str">
            <v>40400004</v>
          </cell>
        </row>
        <row r="288">
          <cell r="A288" t="str">
            <v>40200171</v>
          </cell>
          <cell r="B288" t="str">
            <v>VANISH LIQ PINK 1 L</v>
          </cell>
          <cell r="C288" t="str">
            <v>40100194</v>
          </cell>
        </row>
        <row r="289">
          <cell r="A289" t="str">
            <v>40200172</v>
          </cell>
          <cell r="B289" t="str">
            <v>VANISH LIQ WHITE 1 L</v>
          </cell>
          <cell r="C289" t="str">
            <v>40100195</v>
          </cell>
        </row>
        <row r="290">
          <cell r="A290" t="str">
            <v>40200072</v>
          </cell>
          <cell r="B290" t="str">
            <v>MEGA ORANGE 500 ml RG707</v>
          </cell>
          <cell r="C290" t="str">
            <v>40100105</v>
          </cell>
        </row>
        <row r="291">
          <cell r="A291" t="str">
            <v>40400025</v>
          </cell>
          <cell r="B291" t="str">
            <v>NATRIJEV HIPOKLORIT 20/1</v>
          </cell>
          <cell r="C291" t="str">
            <v>40200027</v>
          </cell>
        </row>
        <row r="292">
          <cell r="A292" t="str">
            <v>40400022</v>
          </cell>
          <cell r="B292" t="str">
            <v>NATRIJEV HIPOKLORIT - KONTEJNER</v>
          </cell>
          <cell r="C292" t="str">
            <v>40200024</v>
          </cell>
        </row>
        <row r="293">
          <cell r="A293" t="str">
            <v>40400024</v>
          </cell>
          <cell r="B293" t="str">
            <v>NATRIJEV HIPOKLORIT  60/1</v>
          </cell>
          <cell r="C293" t="str">
            <v>40200026</v>
          </cell>
        </row>
        <row r="294">
          <cell r="A294" t="str">
            <v>40400028</v>
          </cell>
          <cell r="B294" t="str">
            <v>PH SUMPORNA KISELINA - KONTEJNER</v>
          </cell>
          <cell r="C294" t="str">
            <v>40200030</v>
          </cell>
        </row>
        <row r="295">
          <cell r="A295" t="str">
            <v>40400030</v>
          </cell>
          <cell r="B295" t="str">
            <v>PH SUMPORNA KISELINA 60/1</v>
          </cell>
          <cell r="C295" t="str">
            <v>40200032</v>
          </cell>
        </row>
        <row r="296">
          <cell r="A296" t="str">
            <v>40400029</v>
          </cell>
          <cell r="B296" t="str">
            <v>PH SUMPORNA KISELINA 25/1</v>
          </cell>
          <cell r="C296" t="str">
            <v>40200031</v>
          </cell>
        </row>
        <row r="297">
          <cell r="A297" t="str">
            <v>40400001</v>
          </cell>
          <cell r="B297" t="str">
            <v>ALGICID  25/1</v>
          </cell>
          <cell r="C297" t="str">
            <v>40200003</v>
          </cell>
        </row>
        <row r="298">
          <cell r="A298" t="str">
            <v>40400009</v>
          </cell>
          <cell r="B298" t="str">
            <v>FLOKULANT  25/1</v>
          </cell>
          <cell r="C298" t="str">
            <v>40200011</v>
          </cell>
        </row>
        <row r="299">
          <cell r="A299" t="str">
            <v>40400013</v>
          </cell>
          <cell r="B299" t="str">
            <v>IVERO CLEANER K  5/1</v>
          </cell>
          <cell r="C299" t="str">
            <v>40200015</v>
          </cell>
        </row>
        <row r="300">
          <cell r="A300" t="str">
            <v>40400011</v>
          </cell>
          <cell r="B300" t="str">
            <v>IVECLEAN SUPER K 5/1</v>
          </cell>
          <cell r="C300" t="str">
            <v>40200013</v>
          </cell>
        </row>
        <row r="301">
          <cell r="A301" t="str">
            <v>40400032</v>
          </cell>
          <cell r="B301" t="str">
            <v>RAND KLAR</v>
          </cell>
          <cell r="C301" t="str">
            <v>40200034</v>
          </cell>
        </row>
        <row r="302">
          <cell r="A302" t="str">
            <v>40400014</v>
          </cell>
          <cell r="B302" t="str">
            <v>IVERO OKSI GRANULAT 5/1</v>
          </cell>
          <cell r="C302" t="str">
            <v>40200016</v>
          </cell>
        </row>
        <row r="303">
          <cell r="A303" t="str">
            <v>40400015</v>
          </cell>
          <cell r="B303" t="str">
            <v>IVERO POOL OKSI  5/1</v>
          </cell>
          <cell r="C303" t="str">
            <v>40200017</v>
          </cell>
        </row>
        <row r="304">
          <cell r="A304" t="str">
            <v>40400006</v>
          </cell>
          <cell r="B304" t="str">
            <v>DPD TABLETE ZA POOLTESTER 10/1</v>
          </cell>
          <cell r="C304" t="str">
            <v>40200008</v>
          </cell>
        </row>
        <row r="305">
          <cell r="A305" t="str">
            <v>40100022</v>
          </cell>
          <cell r="B305" t="str">
            <v>ČETKA ZA ČIŠĆENJE VODENE LINIJE</v>
          </cell>
          <cell r="C305" t="str">
            <v>40000018</v>
          </cell>
        </row>
        <row r="306">
          <cell r="A306" t="str">
            <v>40400023</v>
          </cell>
          <cell r="B306" t="str">
            <v>NATRIJEV HIPOKLORIT  10/1</v>
          </cell>
          <cell r="C306" t="str">
            <v>40200025</v>
          </cell>
        </row>
        <row r="307">
          <cell r="A307" t="str">
            <v>40900054</v>
          </cell>
          <cell r="B307" t="str">
            <v>KUHARSKE KAPE 20 cm CRNE</v>
          </cell>
          <cell r="C307" t="str">
            <v>40000632</v>
          </cell>
        </row>
        <row r="308">
          <cell r="A308" t="str">
            <v>40100354</v>
          </cell>
          <cell r="B308" t="str">
            <v>TANJUR BIONIC 26,2 x 26,2  125/1</v>
          </cell>
          <cell r="C308" t="str">
            <v>40000344</v>
          </cell>
        </row>
        <row r="309">
          <cell r="A309" t="str">
            <v>40100160</v>
          </cell>
          <cell r="B309" t="str">
            <v>PAPIR ZA PEČENJE</v>
          </cell>
          <cell r="C309" t="str">
            <v>40000150</v>
          </cell>
        </row>
        <row r="310">
          <cell r="A310" t="str">
            <v>40100042</v>
          </cell>
          <cell r="B310" t="str">
            <v>ETUI PAPIRNATI SA SALVETOM TISAK</v>
          </cell>
          <cell r="C310" t="str">
            <v>40000038</v>
          </cell>
        </row>
        <row r="311">
          <cell r="A311" t="str">
            <v>41000014</v>
          </cell>
          <cell r="B311" t="str">
            <v>PL.ČAŠE PET 0,3  SMOOTHIE</v>
          </cell>
          <cell r="C311" t="str">
            <v>40000769</v>
          </cell>
        </row>
        <row r="312">
          <cell r="A312" t="str">
            <v>40100419</v>
          </cell>
          <cell r="B312" t="str">
            <v>VREĆICE PVC 26x45 HD</v>
          </cell>
          <cell r="C312" t="str">
            <v>40000407</v>
          </cell>
        </row>
        <row r="313">
          <cell r="A313" t="str">
            <v>40100137</v>
          </cell>
          <cell r="B313" t="str">
            <v>NATRON VREĆICE 0,5/1  kg</v>
          </cell>
          <cell r="C313" t="str">
            <v>40000127</v>
          </cell>
        </row>
        <row r="314">
          <cell r="A314" t="str">
            <v>40200005</v>
          </cell>
          <cell r="B314" t="str">
            <v>AMONIJAK 1 L</v>
          </cell>
          <cell r="C314" t="str">
            <v>40100039</v>
          </cell>
        </row>
        <row r="315">
          <cell r="A315" t="str">
            <v>40400012</v>
          </cell>
          <cell r="B315" t="str">
            <v>IVEKOR  5/1</v>
          </cell>
          <cell r="C315" t="str">
            <v>40200014</v>
          </cell>
        </row>
        <row r="316">
          <cell r="A316" t="str">
            <v>40400010</v>
          </cell>
          <cell r="B316" t="str">
            <v>FLOKULANT  5/1</v>
          </cell>
          <cell r="C316" t="str">
            <v>40200012</v>
          </cell>
        </row>
        <row r="317">
          <cell r="A317" t="str">
            <v>40100132</v>
          </cell>
          <cell r="B317" t="str">
            <v>MREŽASTA PODLOGA 61x6,1 m</v>
          </cell>
          <cell r="C317" t="str">
            <v>40000122</v>
          </cell>
        </row>
        <row r="318">
          <cell r="A318" t="str">
            <v>40900059</v>
          </cell>
          <cell r="B318" t="str">
            <v>NOŽ 18 mm + 2 REZERVNE OŠTRICE</v>
          </cell>
          <cell r="C318" t="str">
            <v>41000020</v>
          </cell>
        </row>
        <row r="319">
          <cell r="A319" t="str">
            <v>40600280</v>
          </cell>
          <cell r="B319" t="str">
            <v>VEZICE GUMENE fi 50 mm 30 g</v>
          </cell>
          <cell r="C319" t="str">
            <v>40900269</v>
          </cell>
        </row>
        <row r="320">
          <cell r="A320" t="str">
            <v>40600189</v>
          </cell>
          <cell r="B320" t="str">
            <v>PAPIR B1 200 g boja</v>
          </cell>
          <cell r="C320" t="str">
            <v>40900179</v>
          </cell>
        </row>
        <row r="321">
          <cell r="A321" t="str">
            <v>40600186</v>
          </cell>
          <cell r="B321" t="str">
            <v>PAPIR A4 80g MAESTRO C. mix intens.</v>
          </cell>
          <cell r="C321" t="str">
            <v>40900176</v>
          </cell>
        </row>
        <row r="322">
          <cell r="A322" t="str">
            <v>40900049</v>
          </cell>
          <cell r="B322" t="str">
            <v>KIST PLOSNATI</v>
          </cell>
          <cell r="C322" t="str">
            <v>41000017</v>
          </cell>
        </row>
        <row r="323">
          <cell r="A323" t="str">
            <v>40600237</v>
          </cell>
          <cell r="B323" t="str">
            <v>SELOTEJP 19 x 25 mm + DISPENZER</v>
          </cell>
          <cell r="C323" t="str">
            <v>40900227</v>
          </cell>
        </row>
        <row r="324">
          <cell r="A324" t="str">
            <v>40900062</v>
          </cell>
          <cell r="B324" t="str">
            <v>PLASTELIN SET</v>
          </cell>
          <cell r="C324" t="str">
            <v>40900390</v>
          </cell>
        </row>
        <row r="325">
          <cell r="A325" t="str">
            <v>40600167</v>
          </cell>
          <cell r="B325" t="str">
            <v>MARKER FILA 1-5 mm BOJA 4/1</v>
          </cell>
          <cell r="C325" t="str">
            <v>40900157</v>
          </cell>
        </row>
        <row r="326">
          <cell r="A326" t="str">
            <v>40600154</v>
          </cell>
          <cell r="B326" t="str">
            <v>LJEPILO ZA DRVO 750 g</v>
          </cell>
          <cell r="C326" t="str">
            <v>41000015</v>
          </cell>
        </row>
        <row r="327">
          <cell r="A327" t="str">
            <v>40600232</v>
          </cell>
          <cell r="B327" t="str">
            <v>SAMOLJEP.VRPCA 50x25 ojačana</v>
          </cell>
          <cell r="C327" t="str">
            <v>40900222</v>
          </cell>
        </row>
        <row r="328">
          <cell r="A328" t="str">
            <v>40600231</v>
          </cell>
          <cell r="B328" t="str">
            <v>SAMOLJEP.VRPCA 25mm x 50 m KREP</v>
          </cell>
          <cell r="C328" t="str">
            <v>40900221</v>
          </cell>
        </row>
        <row r="329">
          <cell r="A329" t="str">
            <v>40600106</v>
          </cell>
          <cell r="B329" t="str">
            <v>KOLAŽ A4  1/10</v>
          </cell>
          <cell r="C329" t="str">
            <v>40900097</v>
          </cell>
        </row>
        <row r="330">
          <cell r="A330" t="str">
            <v>40600200</v>
          </cell>
          <cell r="B330" t="str">
            <v>PAPIR KREP 50x250  razne boje</v>
          </cell>
          <cell r="C330" t="str">
            <v>40900190</v>
          </cell>
        </row>
        <row r="331">
          <cell r="A331" t="str">
            <v>40600012</v>
          </cell>
          <cell r="B331" t="str">
            <v>BATERIJE DURACELL AA K4 BASIC-LR6</v>
          </cell>
          <cell r="C331" t="str">
            <v>41000007</v>
          </cell>
        </row>
        <row r="332">
          <cell r="A332" t="str">
            <v>40600146</v>
          </cell>
          <cell r="B332" t="str">
            <v>LJEPILO PRITT MULTI FIX</v>
          </cell>
          <cell r="C332" t="str">
            <v>40900137</v>
          </cell>
        </row>
        <row r="333">
          <cell r="A333" t="str">
            <v>40600192</v>
          </cell>
          <cell r="B333" t="str">
            <v>PAPIR FOT. A3 STANDARD 1/500</v>
          </cell>
          <cell r="C333" t="str">
            <v>40900182</v>
          </cell>
        </row>
        <row r="334">
          <cell r="A334" t="str">
            <v>40600270</v>
          </cell>
          <cell r="B334" t="str">
            <v>ŠPAGA 090/2 500 g tanja</v>
          </cell>
          <cell r="C334" t="str">
            <v>40900260</v>
          </cell>
        </row>
        <row r="335">
          <cell r="A335" t="str">
            <v>40600035</v>
          </cell>
          <cell r="B335" t="str">
            <v>BOJA TEMPERA 1 L</v>
          </cell>
          <cell r="C335" t="str">
            <v>40900026</v>
          </cell>
        </row>
        <row r="336">
          <cell r="A336" t="str">
            <v>40900040</v>
          </cell>
          <cell r="B336" t="str">
            <v>GLINAMOL 1 kg</v>
          </cell>
          <cell r="C336" t="str">
            <v>40900386</v>
          </cell>
        </row>
        <row r="337">
          <cell r="A337" t="str">
            <v>40600126</v>
          </cell>
          <cell r="B337" t="str">
            <v>KUVERTA B6 125x176 mm plava 1/1000</v>
          </cell>
          <cell r="C337" t="str">
            <v>40900117</v>
          </cell>
        </row>
        <row r="338">
          <cell r="A338" t="str">
            <v>40900048</v>
          </cell>
          <cell r="B338" t="str">
            <v>KIST FILA</v>
          </cell>
          <cell r="C338" t="str">
            <v>41000016</v>
          </cell>
        </row>
        <row r="339">
          <cell r="A339" t="str">
            <v>40600153</v>
          </cell>
          <cell r="B339" t="str">
            <v>LJEPILO UNIV.FILA 30 ml tuba</v>
          </cell>
          <cell r="C339" t="str">
            <v>40900144</v>
          </cell>
        </row>
        <row r="340">
          <cell r="A340" t="str">
            <v>40200180</v>
          </cell>
          <cell r="B340" t="str">
            <v>470022 SAPUN U PJENI 800 ml</v>
          </cell>
          <cell r="C340" t="str">
            <v>40100202</v>
          </cell>
        </row>
        <row r="341">
          <cell r="A341" t="str">
            <v>40600246</v>
          </cell>
          <cell r="B341" t="str">
            <v>SPIRALA PVC ZA UVEZ 8mm  bijela</v>
          </cell>
          <cell r="C341" t="str">
            <v>40900236</v>
          </cell>
        </row>
        <row r="342">
          <cell r="A342" t="str">
            <v>40600269</v>
          </cell>
          <cell r="B342" t="str">
            <v>ŠPAGA 060/2 500 g srednja</v>
          </cell>
          <cell r="C342" t="str">
            <v>40900259</v>
          </cell>
        </row>
        <row r="343">
          <cell r="A343" t="str">
            <v>40600147</v>
          </cell>
          <cell r="B343" t="str">
            <v>LJEPILO STICK 10 g</v>
          </cell>
          <cell r="C343" t="str">
            <v>40900138</v>
          </cell>
        </row>
        <row r="344">
          <cell r="A344" t="str">
            <v>40600219</v>
          </cell>
          <cell r="B344" t="str">
            <v>REGISTRATOR A4 Š samostojećo Master</v>
          </cell>
          <cell r="C344" t="str">
            <v>40900209</v>
          </cell>
        </row>
        <row r="345">
          <cell r="A345" t="str">
            <v>40600222</v>
          </cell>
          <cell r="B345" t="str">
            <v>REGISTRATOR A4 U samostojeći Master</v>
          </cell>
          <cell r="C345" t="str">
            <v>40900212</v>
          </cell>
        </row>
        <row r="346">
          <cell r="A346" t="str">
            <v>40600257</v>
          </cell>
          <cell r="B346" t="str">
            <v>SPOJNICE SVIJETLE N5 50mm 1/100</v>
          </cell>
          <cell r="C346" t="str">
            <v>40900247</v>
          </cell>
        </row>
        <row r="347">
          <cell r="A347" t="str">
            <v>40600058</v>
          </cell>
          <cell r="B347" t="str">
            <v>ETIKETE 100 L A4 70x29,7 1/3000</v>
          </cell>
          <cell r="C347" t="str">
            <v>40900049</v>
          </cell>
        </row>
        <row r="348">
          <cell r="A348" t="str">
            <v>40600088</v>
          </cell>
          <cell r="B348" t="str">
            <v>GUMICA ZA BRISANJE FACTIS</v>
          </cell>
          <cell r="C348" t="str">
            <v>40900079</v>
          </cell>
        </row>
        <row r="349">
          <cell r="A349" t="str">
            <v>40600121</v>
          </cell>
          <cell r="B349" t="str">
            <v>KUVERTA ABT strip 110x230 mm 1/1000</v>
          </cell>
          <cell r="C349" t="str">
            <v>40900112</v>
          </cell>
        </row>
        <row r="350">
          <cell r="A350" t="str">
            <v>40200077</v>
          </cell>
          <cell r="B350" t="str">
            <v>MIRIS ODOUR NEUTRALISER 75 ml</v>
          </cell>
          <cell r="C350" t="str">
            <v>40100109</v>
          </cell>
        </row>
        <row r="351">
          <cell r="A351" t="str">
            <v>40100276</v>
          </cell>
          <cell r="B351" t="str">
            <v>SET BRILLIANT PLUS 30 cm</v>
          </cell>
          <cell r="C351" t="str">
            <v>40000266</v>
          </cell>
        </row>
        <row r="352">
          <cell r="A352" t="str">
            <v>40600114</v>
          </cell>
          <cell r="B352" t="str">
            <v>KORICE A4 ZA SPIR.UVEZ BOJA 250g</v>
          </cell>
          <cell r="C352" t="str">
            <v>40900105</v>
          </cell>
        </row>
        <row r="353">
          <cell r="A353" t="str">
            <v>40600275</v>
          </cell>
          <cell r="B353" t="str">
            <v>TINTNI VALJAK crno/crvena</v>
          </cell>
          <cell r="C353" t="str">
            <v>40900265</v>
          </cell>
        </row>
        <row r="354">
          <cell r="A354" t="str">
            <v>40600061</v>
          </cell>
          <cell r="B354" t="str">
            <v>ET.100L A4 25,4x10  1/18900</v>
          </cell>
          <cell r="C354" t="str">
            <v>40900052</v>
          </cell>
        </row>
        <row r="355">
          <cell r="A355" t="str">
            <v>40600094</v>
          </cell>
          <cell r="B355" t="str">
            <v>KARTON ZA 12 REG. (A4U)</v>
          </cell>
          <cell r="C355" t="str">
            <v>40900085</v>
          </cell>
        </row>
        <row r="356">
          <cell r="A356" t="str">
            <v>40600086</v>
          </cell>
          <cell r="B356" t="str">
            <v>GUMICA FACTIS P12 u kartončiću</v>
          </cell>
          <cell r="C356" t="str">
            <v>40900077</v>
          </cell>
        </row>
        <row r="357">
          <cell r="A357" t="str">
            <v>40600023</v>
          </cell>
          <cell r="B357" t="str">
            <v>BJANKO ZADUŽNICA</v>
          </cell>
          <cell r="C357" t="str">
            <v>40900014</v>
          </cell>
        </row>
        <row r="358">
          <cell r="A358" t="str">
            <v>40600053</v>
          </cell>
          <cell r="B358" t="str">
            <v>ETIKETE OPEN 16x26 FLUORES.</v>
          </cell>
          <cell r="C358" t="str">
            <v>40900044</v>
          </cell>
        </row>
        <row r="359">
          <cell r="A359" t="str">
            <v>40600276</v>
          </cell>
          <cell r="B359" t="str">
            <v>TISKANICA MPP-1</v>
          </cell>
          <cell r="C359" t="str">
            <v>40900266</v>
          </cell>
        </row>
        <row r="360">
          <cell r="A360" t="str">
            <v>40100315</v>
          </cell>
          <cell r="B360" t="str">
            <v>SPUŽVA NON-SCRATCH ŽUTA 1/1</v>
          </cell>
          <cell r="C360" t="str">
            <v>40000305</v>
          </cell>
        </row>
        <row r="361">
          <cell r="A361" t="str">
            <v>41000001</v>
          </cell>
          <cell r="B361" t="str">
            <v>ČAŠICA SLADOLED VELIKA 90 ml</v>
          </cell>
          <cell r="C361" t="str">
            <v>41000059</v>
          </cell>
        </row>
        <row r="362">
          <cell r="A362" t="str">
            <v>40100025</v>
          </cell>
          <cell r="B362" t="str">
            <v>ČETKA ZA RIBANJE SCRUBBER  30 cm</v>
          </cell>
          <cell r="C362" t="str">
            <v>40000021</v>
          </cell>
        </row>
        <row r="363">
          <cell r="A363" t="str">
            <v>40100032</v>
          </cell>
          <cell r="B363" t="str">
            <v>DRŠKA ALUMINIJSKA ZA ČETKU</v>
          </cell>
          <cell r="C363" t="str">
            <v>40000028</v>
          </cell>
        </row>
        <row r="364">
          <cell r="A364" t="str">
            <v>40100102</v>
          </cell>
          <cell r="B364" t="str">
            <v>LOPATICA S OKOMITOM DRŠKOM 6/VD</v>
          </cell>
          <cell r="C364" t="str">
            <v>40000093</v>
          </cell>
        </row>
        <row r="365">
          <cell r="A365" t="str">
            <v>40100111</v>
          </cell>
          <cell r="B365" t="str">
            <v>METLA ECO SOFT</v>
          </cell>
          <cell r="C365" t="str">
            <v>40000102</v>
          </cell>
        </row>
        <row r="366">
          <cell r="A366" t="str">
            <v>40100103</v>
          </cell>
          <cell r="B366" t="str">
            <v>LOPATICA ZA SMEĆE</v>
          </cell>
          <cell r="C366" t="str">
            <v>40000094</v>
          </cell>
        </row>
        <row r="367">
          <cell r="A367" t="str">
            <v>40100394</v>
          </cell>
          <cell r="B367" t="str">
            <v>VREĆE ZA SMEĆE PELD 60 x 80  10/1</v>
          </cell>
          <cell r="C367" t="str">
            <v>40000382</v>
          </cell>
        </row>
        <row r="368">
          <cell r="A368" t="str">
            <v>40800020</v>
          </cell>
          <cell r="B368" t="str">
            <v>ČLANSKA KARTICA ZA WELLNESS ZLATNA</v>
          </cell>
          <cell r="C368" t="str">
            <v>40700018</v>
          </cell>
        </row>
        <row r="369">
          <cell r="A369" t="str">
            <v>40800019</v>
          </cell>
          <cell r="B369" t="str">
            <v>ČLANSKA KARTICA ZA WELLNESS SREBRNA</v>
          </cell>
          <cell r="C369" t="str">
            <v>40700017</v>
          </cell>
        </row>
        <row r="370">
          <cell r="A370" t="str">
            <v>40800018</v>
          </cell>
          <cell r="B370" t="str">
            <v>ČLANSKA KARTICA ZA WELLNESS BRONČAN</v>
          </cell>
          <cell r="C370" t="str">
            <v>40700016</v>
          </cell>
        </row>
        <row r="371">
          <cell r="A371" t="str">
            <v>40800061</v>
          </cell>
          <cell r="B371" t="str">
            <v>SET ZA PRANJE I GLAČANJE</v>
          </cell>
          <cell r="C371" t="str">
            <v>40700057</v>
          </cell>
        </row>
        <row r="372">
          <cell r="A372" t="str">
            <v>40800024</v>
          </cell>
          <cell r="B372" t="str">
            <v>IZVJEŠTAJ ZA SOBARICE A4 80 g</v>
          </cell>
          <cell r="C372" t="str">
            <v>40700022</v>
          </cell>
        </row>
        <row r="373">
          <cell r="A373" t="str">
            <v>40800033</v>
          </cell>
          <cell r="B373" t="str">
            <v>KIDS PASPORT</v>
          </cell>
          <cell r="C373" t="str">
            <v>40700031</v>
          </cell>
        </row>
        <row r="374">
          <cell r="A374" t="str">
            <v>40800059</v>
          </cell>
          <cell r="B374" t="str">
            <v>RAZGLEDNICE</v>
          </cell>
          <cell r="C374" t="str">
            <v>40800002</v>
          </cell>
        </row>
        <row r="375">
          <cell r="A375" t="str">
            <v>40800069</v>
          </cell>
          <cell r="B375" t="str">
            <v>VOUCHERI WELLNESS</v>
          </cell>
          <cell r="C375" t="str">
            <v>40700065</v>
          </cell>
        </row>
        <row r="376">
          <cell r="A376" t="str">
            <v>40800012</v>
          </cell>
          <cell r="B376" t="str">
            <v>CJENICI INDIVIDUALNI</v>
          </cell>
          <cell r="C376" t="str">
            <v>40700010</v>
          </cell>
        </row>
        <row r="377">
          <cell r="A377" t="str">
            <v>40800055</v>
          </cell>
          <cell r="B377" t="str">
            <v>PRIJAVNICE ZA KAMP</v>
          </cell>
          <cell r="C377" t="str">
            <v>40700053</v>
          </cell>
        </row>
        <row r="378">
          <cell r="A378" t="str">
            <v>40800008</v>
          </cell>
          <cell r="B378" t="str">
            <v>BLOK ZA SOBE A6</v>
          </cell>
          <cell r="C378" t="str">
            <v>40700007</v>
          </cell>
        </row>
        <row r="379">
          <cell r="A379" t="str">
            <v>40700020</v>
          </cell>
          <cell r="B379" t="str">
            <v>TERMINSKE KARTICE WELLNESS</v>
          </cell>
          <cell r="C379" t="str">
            <v>40600028</v>
          </cell>
        </row>
        <row r="380">
          <cell r="A380" t="str">
            <v>40800025</v>
          </cell>
          <cell r="B380" t="str">
            <v>JELOVNIK A LA CARTE</v>
          </cell>
          <cell r="C380" t="str">
            <v>40700023</v>
          </cell>
        </row>
        <row r="381">
          <cell r="A381" t="str">
            <v>40800067</v>
          </cell>
          <cell r="B381" t="str">
            <v>VINSKA KARTA</v>
          </cell>
          <cell r="C381" t="str">
            <v>40700063</v>
          </cell>
        </row>
        <row r="382">
          <cell r="A382" t="str">
            <v>40800009</v>
          </cell>
          <cell r="B382" t="str">
            <v>BLOKIĆI ZA HRANU 105x50 mm</v>
          </cell>
          <cell r="C382" t="str">
            <v>40700008</v>
          </cell>
        </row>
        <row r="383">
          <cell r="A383" t="str">
            <v>40800038</v>
          </cell>
          <cell r="B383" t="str">
            <v>LETAK A4  ZAŠTO KUHATI SAMI</v>
          </cell>
          <cell r="C383" t="str">
            <v>40700036</v>
          </cell>
        </row>
        <row r="384">
          <cell r="A384" t="str">
            <v>40200033</v>
          </cell>
          <cell r="B384" t="str">
            <v>CLAX TABS 72/1</v>
          </cell>
          <cell r="C384" t="str">
            <v>40100067</v>
          </cell>
        </row>
        <row r="385">
          <cell r="A385" t="str">
            <v>40200094</v>
          </cell>
          <cell r="B385" t="str">
            <v>REGENERACIJSKA SOL TABLETE 25 kg</v>
          </cell>
          <cell r="C385" t="str">
            <v>40100123</v>
          </cell>
        </row>
        <row r="386">
          <cell r="A386" t="str">
            <v>40100398</v>
          </cell>
          <cell r="B386" t="str">
            <v>VREĆE ZA SMEĆE 50x70  25/1 LD</v>
          </cell>
          <cell r="C386" t="str">
            <v>40000386</v>
          </cell>
        </row>
        <row r="387">
          <cell r="A387" t="str">
            <v>40100269</v>
          </cell>
          <cell r="B387" t="str">
            <v>SALVETE TEXTURED PLAVA 50/1</v>
          </cell>
          <cell r="C387" t="str">
            <v>40000259</v>
          </cell>
        </row>
        <row r="388">
          <cell r="A388" t="str">
            <v>40100133</v>
          </cell>
          <cell r="B388" t="str">
            <v>MREŽICA ZA PISOAR WAVE URINAL</v>
          </cell>
          <cell r="C388" t="str">
            <v>40000123</v>
          </cell>
        </row>
        <row r="389">
          <cell r="A389" t="str">
            <v>40200007</v>
          </cell>
          <cell r="B389" t="str">
            <v>BC 1  1 L</v>
          </cell>
          <cell r="C389" t="str">
            <v>40100041</v>
          </cell>
        </row>
        <row r="390">
          <cell r="A390" t="str">
            <v>40100389</v>
          </cell>
          <cell r="B390" t="str">
            <v>VREĆE ZA SMEĆE LD 50x60  50/1</v>
          </cell>
          <cell r="C390" t="str">
            <v>40000377</v>
          </cell>
        </row>
        <row r="391">
          <cell r="A391" t="str">
            <v>40100194</v>
          </cell>
          <cell r="B391" t="str">
            <v>PRO61-1 SPUŽVICE CRVENO/BIJELE 6/1</v>
          </cell>
          <cell r="C391" t="str">
            <v>40000184</v>
          </cell>
        </row>
        <row r="392">
          <cell r="A392" t="str">
            <v>40100195</v>
          </cell>
          <cell r="B392" t="str">
            <v>PRO61-2 SPUŽVICE ŽUTO BIJELA 6/1</v>
          </cell>
          <cell r="C392" t="str">
            <v>40000185</v>
          </cell>
        </row>
        <row r="393">
          <cell r="A393" t="str">
            <v>40100196</v>
          </cell>
          <cell r="B393" t="str">
            <v>PRO61-3 SPUŽVICE PLAVO/BIJELA 6/1</v>
          </cell>
          <cell r="C393" t="str">
            <v>40000186</v>
          </cell>
        </row>
        <row r="394">
          <cell r="A394" t="str">
            <v>40100403</v>
          </cell>
          <cell r="B394" t="str">
            <v>VREĆE ZA SMEĆE 80x120 10/1 LD</v>
          </cell>
          <cell r="C394" t="str">
            <v>40000391</v>
          </cell>
        </row>
        <row r="395">
          <cell r="A395" t="str">
            <v>40100268</v>
          </cell>
          <cell r="B395" t="str">
            <v>SALVETE LAM. MATIS 38x38 2 SL. 40/1</v>
          </cell>
          <cell r="C395" t="str">
            <v>40000258</v>
          </cell>
        </row>
        <row r="396">
          <cell r="A396" t="str">
            <v>40100442</v>
          </cell>
          <cell r="B396" t="str">
            <v>ZNAK MOKAR POD NA ENGLESKOM</v>
          </cell>
          <cell r="C396" t="str">
            <v>40000430</v>
          </cell>
        </row>
        <row r="397">
          <cell r="A397" t="str">
            <v>40600052</v>
          </cell>
          <cell r="B397" t="str">
            <v>DRŽAVNI BILJEG</v>
          </cell>
          <cell r="C397" t="str">
            <v>40900043</v>
          </cell>
        </row>
        <row r="398">
          <cell r="A398" t="str">
            <v>40600087</v>
          </cell>
          <cell r="B398" t="str">
            <v>GUMICA ROTRING</v>
          </cell>
          <cell r="C398" t="str">
            <v>40900078</v>
          </cell>
        </row>
        <row r="399">
          <cell r="A399" t="str">
            <v>40700021</v>
          </cell>
          <cell r="B399" t="str">
            <v>TURISTIČKA KARTA</v>
          </cell>
          <cell r="C399" t="str">
            <v>40600029</v>
          </cell>
        </row>
        <row r="400">
          <cell r="A400" t="str">
            <v>40600069</v>
          </cell>
          <cell r="B400" t="str">
            <v>FASCIKL LAKIRNI</v>
          </cell>
          <cell r="C400" t="str">
            <v>40900060</v>
          </cell>
        </row>
        <row r="401">
          <cell r="A401" t="str">
            <v>40600075</v>
          </cell>
          <cell r="B401" t="str">
            <v>FLOMASTER MARKER 1306</v>
          </cell>
          <cell r="C401" t="str">
            <v>40900066</v>
          </cell>
        </row>
        <row r="402">
          <cell r="A402" t="str">
            <v>40600039</v>
          </cell>
          <cell r="B402" t="str">
            <v>BUŠILICA MAPED</v>
          </cell>
          <cell r="C402" t="str">
            <v>40900030</v>
          </cell>
        </row>
        <row r="403">
          <cell r="A403" t="str">
            <v>40800002</v>
          </cell>
          <cell r="B403" t="str">
            <v>ANKETE HOTELI  297 x 210</v>
          </cell>
          <cell r="C403" t="str">
            <v>40700002</v>
          </cell>
        </row>
        <row r="404">
          <cell r="A404" t="str">
            <v>40100348</v>
          </cell>
          <cell r="B404" t="str">
            <v>TANJUR BIONIC fi 23  50/1</v>
          </cell>
          <cell r="C404" t="str">
            <v>40000338</v>
          </cell>
        </row>
        <row r="405">
          <cell r="A405" t="str">
            <v>40100371</v>
          </cell>
          <cell r="B405" t="str">
            <v>UKRAS ZA KOKTEL 21 cm  100/1</v>
          </cell>
          <cell r="C405" t="str">
            <v>40000360</v>
          </cell>
        </row>
        <row r="406">
          <cell r="A406" t="str">
            <v>41000015</v>
          </cell>
          <cell r="B406" t="str">
            <v>PL.ČAŠICA UMAK 30 ml/125</v>
          </cell>
          <cell r="C406" t="str">
            <v>40000770</v>
          </cell>
        </row>
        <row r="407">
          <cell r="A407" t="str">
            <v>40900013</v>
          </cell>
          <cell r="B407" t="str">
            <v>ČAŠA COFFEE TO GO 100 ml  50/1</v>
          </cell>
          <cell r="C407" t="str">
            <v>40000597</v>
          </cell>
        </row>
        <row r="408">
          <cell r="A408" t="str">
            <v>40100159</v>
          </cell>
          <cell r="B408" t="str">
            <v>PAPIR M.O. BIJELI NOVINSKI TISAK</v>
          </cell>
          <cell r="C408" t="str">
            <v>40000149</v>
          </cell>
        </row>
        <row r="409">
          <cell r="A409" t="str">
            <v>40100177</v>
          </cell>
          <cell r="B409" t="str">
            <v>PIKALICA PL.CRNA 20,5 cm  100/1</v>
          </cell>
          <cell r="C409" t="str">
            <v>40000167</v>
          </cell>
        </row>
        <row r="410">
          <cell r="A410" t="str">
            <v>40100299</v>
          </cell>
          <cell r="B410" t="str">
            <v>SLAMKE ZGLOBNE 23 cm  100/1</v>
          </cell>
          <cell r="C410" t="str">
            <v>40000289</v>
          </cell>
        </row>
        <row r="411">
          <cell r="A411" t="str">
            <v>41000013</v>
          </cell>
          <cell r="B411" t="str">
            <v>PLASTIČNA ČAŠA 0,50  50/1</v>
          </cell>
          <cell r="C411" t="str">
            <v>40000768</v>
          </cell>
        </row>
        <row r="412">
          <cell r="A412" t="str">
            <v>41000011</v>
          </cell>
          <cell r="B412" t="str">
            <v>PLAST.ČAŠE 0,30  50/1</v>
          </cell>
          <cell r="C412" t="str">
            <v>40000766</v>
          </cell>
        </row>
        <row r="413">
          <cell r="A413" t="str">
            <v>40200116</v>
          </cell>
          <cell r="B413" t="str">
            <v>SPULAN CITRO 10 L</v>
          </cell>
          <cell r="C413" t="str">
            <v>40100145</v>
          </cell>
        </row>
        <row r="414">
          <cell r="A414" t="str">
            <v>40900102</v>
          </cell>
          <cell r="B414" t="str">
            <v>ŽICA INOX 40 g</v>
          </cell>
          <cell r="C414" t="str">
            <v>40000673</v>
          </cell>
        </row>
        <row r="415">
          <cell r="A415" t="str">
            <v>40100400</v>
          </cell>
          <cell r="B415" t="str">
            <v>VREĆE ZA SMEĆE 52x65 HD crne 20/1</v>
          </cell>
          <cell r="C415" t="str">
            <v>40000388</v>
          </cell>
        </row>
        <row r="416">
          <cell r="A416" t="str">
            <v>40100115</v>
          </cell>
          <cell r="B416" t="str">
            <v>METLA SIRAK 5 x prošivena</v>
          </cell>
          <cell r="C416" t="str">
            <v>40000106</v>
          </cell>
        </row>
        <row r="417">
          <cell r="A417" t="str">
            <v>40400002</v>
          </cell>
          <cell r="B417" t="str">
            <v>ALGICID  5/1</v>
          </cell>
          <cell r="C417" t="str">
            <v>40200004</v>
          </cell>
        </row>
        <row r="418">
          <cell r="A418" t="str">
            <v>40600250</v>
          </cell>
          <cell r="B418" t="str">
            <v>SPOJNICE PROŠIVNE N10  1/1000</v>
          </cell>
          <cell r="C418" t="str">
            <v>40900240</v>
          </cell>
        </row>
        <row r="419">
          <cell r="A419" t="str">
            <v>40600285</v>
          </cell>
          <cell r="B419" t="str">
            <v>ZASTAVICA 40x12 mm  3L</v>
          </cell>
          <cell r="C419" t="str">
            <v>40900274</v>
          </cell>
        </row>
        <row r="420">
          <cell r="A420" t="str">
            <v>40600158</v>
          </cell>
          <cell r="B420" t="str">
            <v>MAPA VISEĆA 33-V  1/5</v>
          </cell>
          <cell r="C420" t="str">
            <v>40900148</v>
          </cell>
        </row>
        <row r="421">
          <cell r="A421" t="str">
            <v>40600135</v>
          </cell>
          <cell r="B421" t="str">
            <v>KUVERTA 1000 SGŠ 230x360 mm</v>
          </cell>
          <cell r="C421" t="str">
            <v>40900126</v>
          </cell>
        </row>
        <row r="422">
          <cell r="A422" t="str">
            <v>40600074</v>
          </cell>
          <cell r="B422" t="str">
            <v>FASCIKLA PVC UR A4  50/1</v>
          </cell>
          <cell r="C422" t="str">
            <v>40900065</v>
          </cell>
        </row>
        <row r="423">
          <cell r="A423" t="str">
            <v>40600127</v>
          </cell>
          <cell r="B423" t="str">
            <v>KUVERTA B6-BB STRIP BIJELA</v>
          </cell>
          <cell r="C423" t="str">
            <v>40900118</v>
          </cell>
        </row>
        <row r="424">
          <cell r="A424" t="str">
            <v>40600072</v>
          </cell>
          <cell r="B424" t="str">
            <v>FASCIKLA PREŠPAN KLAPA</v>
          </cell>
          <cell r="C424" t="str">
            <v>40900063</v>
          </cell>
        </row>
        <row r="425">
          <cell r="A425" t="str">
            <v>40600215</v>
          </cell>
          <cell r="B425" t="str">
            <v>PRIVJESAK ZA KLJUČEVE PVC</v>
          </cell>
          <cell r="C425" t="str">
            <v>40900205</v>
          </cell>
        </row>
        <row r="426">
          <cell r="A426" t="str">
            <v>40600221</v>
          </cell>
          <cell r="B426" t="str">
            <v>REGISTRATOR A4 ŠIROKI PB</v>
          </cell>
          <cell r="C426" t="str">
            <v>40900211</v>
          </cell>
        </row>
        <row r="427">
          <cell r="A427" t="str">
            <v>40600123</v>
          </cell>
          <cell r="B427" t="str">
            <v>KUVERTA B5 SREDNJA BIJELA STRIP 80g</v>
          </cell>
          <cell r="C427" t="str">
            <v>40900114</v>
          </cell>
        </row>
        <row r="428">
          <cell r="A428" t="str">
            <v>40700019</v>
          </cell>
          <cell r="B428" t="str">
            <v>ŠIBICE AS</v>
          </cell>
          <cell r="C428" t="str">
            <v>40600027</v>
          </cell>
        </row>
        <row r="429">
          <cell r="A429" t="str">
            <v>40800068</v>
          </cell>
          <cell r="B429" t="str">
            <v>VIZITKARTE</v>
          </cell>
          <cell r="C429" t="str">
            <v>40700064</v>
          </cell>
        </row>
        <row r="430">
          <cell r="A430" t="str">
            <v>40800004</v>
          </cell>
          <cell r="B430" t="str">
            <v>APERITIV BAR - LISTOVI</v>
          </cell>
          <cell r="C430" t="str">
            <v>40700003</v>
          </cell>
        </row>
        <row r="431">
          <cell r="A431" t="str">
            <v>40800036</v>
          </cell>
          <cell r="B431" t="str">
            <v>LETAK</v>
          </cell>
          <cell r="C431" t="str">
            <v>40700034</v>
          </cell>
        </row>
        <row r="432">
          <cell r="A432" t="str">
            <v>40800047</v>
          </cell>
          <cell r="B432" t="str">
            <v>NALJEPNICA ZA TOALETNI PAPIR-PLAVA</v>
          </cell>
          <cell r="C432" t="str">
            <v>40700045</v>
          </cell>
        </row>
        <row r="433">
          <cell r="A433" t="str">
            <v>41000003</v>
          </cell>
          <cell r="B433" t="str">
            <v>ČAŠICA ZA SLADOLED MALA</v>
          </cell>
          <cell r="C433" t="str">
            <v>41000061</v>
          </cell>
        </row>
        <row r="434">
          <cell r="A434" t="str">
            <v>41000002</v>
          </cell>
          <cell r="B434" t="str">
            <v>ČAŠICA ZA SLAD. SREDNJA</v>
          </cell>
          <cell r="C434" t="str">
            <v>41000060</v>
          </cell>
        </row>
        <row r="435">
          <cell r="A435" t="str">
            <v>41000023</v>
          </cell>
          <cell r="B435" t="str">
            <v>ŽLIČICE ZA SLADOLED 1000/1</v>
          </cell>
          <cell r="C435" t="str">
            <v>41000064</v>
          </cell>
        </row>
        <row r="436">
          <cell r="A436" t="str">
            <v>40800049</v>
          </cell>
          <cell r="B436" t="str">
            <v>PLAN KAMPA</v>
          </cell>
          <cell r="C436" t="str">
            <v>40700047</v>
          </cell>
        </row>
        <row r="437">
          <cell r="A437" t="str">
            <v>40100192</v>
          </cell>
          <cell r="B437" t="str">
            <v>PRAŠKO METLICA ZA PRAŠINU</v>
          </cell>
          <cell r="C437" t="str">
            <v>40000182</v>
          </cell>
        </row>
        <row r="438">
          <cell r="A438" t="str">
            <v>40100023</v>
          </cell>
          <cell r="B438" t="str">
            <v>ČETKA ZA PRANJE KRUTA PLAVA 38903</v>
          </cell>
          <cell r="C438" t="str">
            <v>40000019</v>
          </cell>
        </row>
        <row r="439">
          <cell r="A439" t="str">
            <v>40900101</v>
          </cell>
          <cell r="B439" t="str">
            <v>ŽICA INOX SPIRALNA 3/1</v>
          </cell>
          <cell r="C439" t="str">
            <v>40000672</v>
          </cell>
        </row>
        <row r="440">
          <cell r="A440" t="str">
            <v>40100326</v>
          </cell>
          <cell r="B440" t="str">
            <v>STIROPOR TACNA 29,3x21,2x0,3</v>
          </cell>
          <cell r="C440" t="str">
            <v>40000316</v>
          </cell>
        </row>
        <row r="441">
          <cell r="A441" t="str">
            <v>40100004</v>
          </cell>
          <cell r="B441" t="str">
            <v>BIJELE VREĆICE 1/1</v>
          </cell>
          <cell r="C441" t="str">
            <v>40000003</v>
          </cell>
        </row>
        <row r="442">
          <cell r="A442" t="str">
            <v>40200110</v>
          </cell>
          <cell r="B442" t="str">
            <v>SOL U TABLETAMA 25/1</v>
          </cell>
          <cell r="C442" t="str">
            <v>40100139</v>
          </cell>
        </row>
        <row r="443">
          <cell r="A443" t="str">
            <v>40100333</v>
          </cell>
          <cell r="B443" t="str">
            <v>SVIJEĆA STUPNA o80 x 220mm</v>
          </cell>
          <cell r="C443" t="str">
            <v>40000323</v>
          </cell>
        </row>
        <row r="444">
          <cell r="A444" t="str">
            <v>40100107</v>
          </cell>
          <cell r="B444" t="str">
            <v>LUČICE o37 x 16mm, 100/1</v>
          </cell>
          <cell r="C444" t="str">
            <v>40000098</v>
          </cell>
        </row>
        <row r="445">
          <cell r="A445" t="str">
            <v>40200167</v>
          </cell>
          <cell r="B445" t="str">
            <v>ULJE AROMATIČNO 10 ml - RAZNO</v>
          </cell>
          <cell r="C445" t="str">
            <v>40000571</v>
          </cell>
        </row>
        <row r="446">
          <cell r="A446" t="str">
            <v>40100337</v>
          </cell>
          <cell r="B446" t="str">
            <v>ŠTAPIĆI MIRISNI 20/1</v>
          </cell>
          <cell r="C446" t="str">
            <v>40000327</v>
          </cell>
        </row>
        <row r="447">
          <cell r="A447" t="str">
            <v>40100146</v>
          </cell>
          <cell r="B447" t="str">
            <v>NAVLAKA ZA CIPELE PE 100/1</v>
          </cell>
          <cell r="C447" t="str">
            <v>40000136</v>
          </cell>
        </row>
        <row r="448">
          <cell r="A448" t="str">
            <v>40100332</v>
          </cell>
          <cell r="B448" t="str">
            <v>SVIJEĆA STUPNA o70  3/1</v>
          </cell>
          <cell r="C448" t="str">
            <v>40000322</v>
          </cell>
        </row>
        <row r="449">
          <cell r="A449" t="str">
            <v>40100441</v>
          </cell>
          <cell r="B449" t="str">
            <v>ZDJELA PLASTIČNA, 2 odjeljka 250/1</v>
          </cell>
          <cell r="C449" t="str">
            <v>40000429</v>
          </cell>
        </row>
        <row r="450">
          <cell r="A450" t="str">
            <v>40100217</v>
          </cell>
          <cell r="B450" t="str">
            <v>RUKAVICE Clean Hands 100/1</v>
          </cell>
          <cell r="C450" t="str">
            <v>40000207</v>
          </cell>
        </row>
        <row r="451">
          <cell r="A451" t="str">
            <v>40200074</v>
          </cell>
          <cell r="B451" t="str">
            <v>MIRIS FINSKA SAUNA-CITRON  1 L</v>
          </cell>
          <cell r="C451" t="str">
            <v>40600003</v>
          </cell>
        </row>
        <row r="452">
          <cell r="A452" t="str">
            <v>40200079</v>
          </cell>
          <cell r="B452" t="str">
            <v>MIRIS ZA PARNU SAUNU  5 L</v>
          </cell>
          <cell r="C452" t="str">
            <v>40600005</v>
          </cell>
        </row>
        <row r="453">
          <cell r="A453" t="str">
            <v>40200078</v>
          </cell>
          <cell r="B453" t="str">
            <v>MIRIS ZA FINSKU SAUNU 1 L</v>
          </cell>
          <cell r="C453" t="str">
            <v>40600004</v>
          </cell>
        </row>
        <row r="454">
          <cell r="A454" t="str">
            <v>40200169</v>
          </cell>
          <cell r="B454" t="str">
            <v>USLUGA PRANJA RUBLJA - ŽETON</v>
          </cell>
          <cell r="C454" t="str">
            <v>40400002</v>
          </cell>
        </row>
        <row r="455">
          <cell r="A455" t="str">
            <v>40200170</v>
          </cell>
          <cell r="B455" t="str">
            <v>USLUGA SUŠENJA - ŽETON</v>
          </cell>
          <cell r="C455" t="str">
            <v>40400003</v>
          </cell>
        </row>
        <row r="456">
          <cell r="A456" t="str">
            <v>40900075</v>
          </cell>
          <cell r="B456" t="str">
            <v>POKLOPAC PL.KUPOLASTI BEZ RUPE</v>
          </cell>
          <cell r="C456" t="str">
            <v>40000648</v>
          </cell>
        </row>
        <row r="457">
          <cell r="A457" t="str">
            <v>40600181</v>
          </cell>
          <cell r="B457" t="str">
            <v>PAPIR A4 120g Color Copy 1/250</v>
          </cell>
          <cell r="C457" t="str">
            <v>40900171</v>
          </cell>
        </row>
        <row r="458">
          <cell r="A458" t="str">
            <v>40600177</v>
          </cell>
          <cell r="B458" t="str">
            <v>OLOVKA HB S GUMICOM</v>
          </cell>
          <cell r="C458" t="str">
            <v>40900167</v>
          </cell>
        </row>
        <row r="459">
          <cell r="A459" t="str">
            <v>40600100</v>
          </cell>
          <cell r="B459" t="str">
            <v>KEMIJSKA OLOVKA ZLATNA</v>
          </cell>
          <cell r="C459" t="str">
            <v>40900091</v>
          </cell>
        </row>
        <row r="460">
          <cell r="A460" t="str">
            <v>40600198</v>
          </cell>
          <cell r="B460" t="str">
            <v>PAPIR FOTOKOPIRNI COPY PRINT A4 80g</v>
          </cell>
          <cell r="C460" t="str">
            <v>40900188</v>
          </cell>
        </row>
        <row r="461">
          <cell r="A461" t="str">
            <v>40200115</v>
          </cell>
          <cell r="B461" t="str">
            <v>SPULAN CITRO 1 L</v>
          </cell>
          <cell r="C461" t="str">
            <v>40100144</v>
          </cell>
        </row>
        <row r="462">
          <cell r="A462" t="str">
            <v>40900045</v>
          </cell>
          <cell r="B462" t="str">
            <v>KARTONSKE TACNE BR. 8=7</v>
          </cell>
          <cell r="C462" t="str">
            <v>40000626</v>
          </cell>
        </row>
        <row r="463">
          <cell r="A463" t="str">
            <v>40600238</v>
          </cell>
          <cell r="B463" t="str">
            <v>SKLADIŠNA KARTICA</v>
          </cell>
          <cell r="C463" t="str">
            <v>40900228</v>
          </cell>
        </row>
        <row r="464">
          <cell r="A464" t="str">
            <v>40600213</v>
          </cell>
          <cell r="B464" t="str">
            <v>PREGRADNI KARTONI 14x25 cm  1/100</v>
          </cell>
          <cell r="C464" t="str">
            <v>40900203</v>
          </cell>
        </row>
        <row r="465">
          <cell r="A465" t="str">
            <v>40200120</v>
          </cell>
          <cell r="B465" t="str">
            <v>SUMA ALCOHOL SPRAY D4.12  750 ml</v>
          </cell>
          <cell r="C465" t="str">
            <v>40100149</v>
          </cell>
        </row>
        <row r="466">
          <cell r="A466" t="str">
            <v>40100034</v>
          </cell>
          <cell r="B466" t="str">
            <v>DRŠKA ALUMINIJSKA 140 cm</v>
          </cell>
          <cell r="C466" t="str">
            <v>40000030</v>
          </cell>
        </row>
        <row r="467">
          <cell r="A467" t="str">
            <v>40100040</v>
          </cell>
          <cell r="B467" t="str">
            <v>DRŽAČ PADA SA ZGLOBOM ZA DRŠKU</v>
          </cell>
          <cell r="C467" t="str">
            <v>40000036</v>
          </cell>
        </row>
        <row r="468">
          <cell r="A468" t="str">
            <v>40100155</v>
          </cell>
          <cell r="B468" t="str">
            <v>PADFILC ABRAZIVNI  12x25 cm - SMEĐI</v>
          </cell>
          <cell r="C468" t="str">
            <v>40000145</v>
          </cell>
        </row>
        <row r="469">
          <cell r="A469" t="str">
            <v>40200030</v>
          </cell>
          <cell r="B469" t="str">
            <v>CAPRI PRO WASH 20 L -strojno pranje</v>
          </cell>
          <cell r="C469" t="str">
            <v>40100064</v>
          </cell>
        </row>
        <row r="470">
          <cell r="A470" t="str">
            <v>40200027</v>
          </cell>
          <cell r="B470" t="str">
            <v>CAPRI PRO RINSE 20 L-str.ispiranje</v>
          </cell>
          <cell r="C470" t="str">
            <v>40100061</v>
          </cell>
        </row>
        <row r="471">
          <cell r="A471" t="str">
            <v>40200029</v>
          </cell>
          <cell r="B471" t="str">
            <v>CAPRI PRO WASH  5 L -strojno pranje</v>
          </cell>
          <cell r="C471" t="str">
            <v>40100063</v>
          </cell>
        </row>
        <row r="472">
          <cell r="A472" t="str">
            <v>40100019</v>
          </cell>
          <cell r="B472" t="str">
            <v>ČETKA ZA CIJEVI 310 mm plava 53603</v>
          </cell>
          <cell r="C472" t="str">
            <v>40000015</v>
          </cell>
        </row>
        <row r="473">
          <cell r="A473" t="str">
            <v>40600193</v>
          </cell>
          <cell r="B473" t="str">
            <v>PAPIR FOT. A3 80g  NAVIGATOR 1/500</v>
          </cell>
          <cell r="C473" t="str">
            <v>40900183</v>
          </cell>
        </row>
        <row r="474">
          <cell r="A474" t="str">
            <v>40600235</v>
          </cell>
          <cell r="B474" t="str">
            <v>SAMOLJ.VRPCA 50x66</v>
          </cell>
          <cell r="C474" t="str">
            <v>40900225</v>
          </cell>
        </row>
        <row r="475">
          <cell r="A475" t="str">
            <v>40600254</v>
          </cell>
          <cell r="B475" t="str">
            <v>SPOJNICE SVIJETLE N2 25mm 1/100</v>
          </cell>
          <cell r="C475" t="str">
            <v>40900244</v>
          </cell>
        </row>
        <row r="476">
          <cell r="A476" t="str">
            <v>40400018</v>
          </cell>
          <cell r="B476" t="str">
            <v>IVEWINTER 5/1</v>
          </cell>
          <cell r="C476" t="str">
            <v>40200020</v>
          </cell>
        </row>
        <row r="477">
          <cell r="A477" t="str">
            <v>40100169</v>
          </cell>
          <cell r="B477" t="str">
            <v>PAPUČE - FLEECE Terra 100/1</v>
          </cell>
          <cell r="C477" t="str">
            <v>40000159</v>
          </cell>
        </row>
        <row r="478">
          <cell r="A478" t="str">
            <v>40100316</v>
          </cell>
          <cell r="B478" t="str">
            <v>SPUŽVA ROYAL ABRAZIVNA 1/1</v>
          </cell>
          <cell r="C478" t="str">
            <v>40000306</v>
          </cell>
        </row>
        <row r="479">
          <cell r="A479" t="str">
            <v>40100201</v>
          </cell>
          <cell r="B479" t="str">
            <v>RIBAČA ČETKA SA ŠTAPOM</v>
          </cell>
          <cell r="C479" t="str">
            <v>40000191</v>
          </cell>
        </row>
        <row r="480">
          <cell r="A480" t="str">
            <v>40200054</v>
          </cell>
          <cell r="B480" t="str">
            <v>DOMESTOS PINE 750 ml</v>
          </cell>
          <cell r="C480" t="str">
            <v>40100088</v>
          </cell>
        </row>
        <row r="481">
          <cell r="A481" t="str">
            <v>40200177</v>
          </cell>
          <cell r="B481" t="str">
            <v>WC BREF OSVJEŽIVAČ</v>
          </cell>
          <cell r="C481" t="str">
            <v>40100200</v>
          </cell>
        </row>
        <row r="482">
          <cell r="A482" t="str">
            <v>40100043</v>
          </cell>
          <cell r="B482" t="str">
            <v>FAKS 10 kg</v>
          </cell>
          <cell r="C482" t="str">
            <v>40100005</v>
          </cell>
        </row>
        <row r="483">
          <cell r="A483" t="str">
            <v>40200142</v>
          </cell>
          <cell r="B483" t="str">
            <v>TABLETE JAR 24 kom</v>
          </cell>
          <cell r="C483" t="str">
            <v>40100171</v>
          </cell>
        </row>
        <row r="484">
          <cell r="A484" t="str">
            <v>40200111</v>
          </cell>
          <cell r="B484" t="str">
            <v>SOL ZA PERILICU 1,5 kg</v>
          </cell>
          <cell r="C484" t="str">
            <v>40100140</v>
          </cell>
        </row>
        <row r="485">
          <cell r="A485" t="str">
            <v>40100082</v>
          </cell>
          <cell r="B485" t="str">
            <v>KRPA SPUŽVASTA VILEDA 3/1</v>
          </cell>
          <cell r="C485" t="str">
            <v>40000075</v>
          </cell>
        </row>
        <row r="486">
          <cell r="A486" t="str">
            <v>40100328</v>
          </cell>
          <cell r="B486" t="str">
            <v>STRECH FOLIJA 5 kg rola</v>
          </cell>
          <cell r="C486" t="str">
            <v>40000318</v>
          </cell>
        </row>
        <row r="487">
          <cell r="A487" t="str">
            <v>40200046</v>
          </cell>
          <cell r="B487" t="str">
            <v>ČARLI 1 L</v>
          </cell>
          <cell r="C487" t="str">
            <v>40100080</v>
          </cell>
        </row>
        <row r="488">
          <cell r="A488" t="str">
            <v>40100318</v>
          </cell>
          <cell r="B488" t="str">
            <v>SPUŽVA VELIKA</v>
          </cell>
          <cell r="C488" t="str">
            <v>40000308</v>
          </cell>
        </row>
        <row r="489">
          <cell r="A489" t="str">
            <v>40200049</v>
          </cell>
          <cell r="B489" t="str">
            <v>ČARLI 500 ml</v>
          </cell>
          <cell r="C489" t="str">
            <v>40100083</v>
          </cell>
        </row>
        <row r="490">
          <cell r="A490" t="str">
            <v>40300002</v>
          </cell>
          <cell r="B490" t="str">
            <v>KOCKE ZA POTPALU 48/1</v>
          </cell>
          <cell r="C490" t="str">
            <v>40000578</v>
          </cell>
        </row>
        <row r="491">
          <cell r="A491" t="str">
            <v>40300005</v>
          </cell>
          <cell r="B491" t="str">
            <v>UGLJEN DRVENI PRER 2,5 kg</v>
          </cell>
          <cell r="C491" t="str">
            <v>40300004</v>
          </cell>
        </row>
        <row r="492">
          <cell r="A492" t="str">
            <v>40300001</v>
          </cell>
          <cell r="B492" t="str">
            <v>DRVENI UGLJEN 10 kg</v>
          </cell>
          <cell r="C492" t="str">
            <v>40300001</v>
          </cell>
        </row>
        <row r="493">
          <cell r="A493" t="str">
            <v>40300003</v>
          </cell>
          <cell r="B493" t="str">
            <v>UGLJEN BRIKET 2,5 kg</v>
          </cell>
          <cell r="C493" t="str">
            <v>40300002</v>
          </cell>
        </row>
        <row r="494">
          <cell r="A494" t="str">
            <v>40100433</v>
          </cell>
          <cell r="B494" t="str">
            <v>VREĆICE ZA USISIVAČ 930</v>
          </cell>
          <cell r="C494" t="str">
            <v>40000421</v>
          </cell>
        </row>
        <row r="495">
          <cell r="A495" t="str">
            <v>40100100</v>
          </cell>
          <cell r="B495" t="str">
            <v>LOPATICA I METLICA SA DUGOM DRŠKOM</v>
          </cell>
          <cell r="C495" t="str">
            <v>40000091</v>
          </cell>
        </row>
        <row r="496">
          <cell r="A496" t="str">
            <v>40600211</v>
          </cell>
          <cell r="B496" t="str">
            <v>PREGRADNI KARTON PP A4 10/!</v>
          </cell>
          <cell r="C496" t="str">
            <v>40900201</v>
          </cell>
        </row>
        <row r="497">
          <cell r="A497" t="str">
            <v>40600018</v>
          </cell>
          <cell r="B497" t="str">
            <v>BATERIJE 4xAA  HR3UTG</v>
          </cell>
          <cell r="C497" t="str">
            <v>41000013</v>
          </cell>
        </row>
        <row r="498">
          <cell r="A498" t="str">
            <v>40600078</v>
          </cell>
          <cell r="B498" t="str">
            <v>FOLIJE A3 125mic  za plastifikaciju</v>
          </cell>
          <cell r="C498" t="str">
            <v>40900069</v>
          </cell>
        </row>
        <row r="499">
          <cell r="A499" t="str">
            <v>40600019</v>
          </cell>
          <cell r="B499" t="str">
            <v>BATERIJE 4xAAA HR4UTG</v>
          </cell>
          <cell r="C499" t="str">
            <v>41000014</v>
          </cell>
        </row>
        <row r="500">
          <cell r="A500" t="str">
            <v>40200149</v>
          </cell>
          <cell r="B500" t="str">
            <v>TABLETE ZA STROJNO PRANJE 60/1</v>
          </cell>
          <cell r="C500" t="str">
            <v>40100178</v>
          </cell>
        </row>
        <row r="501">
          <cell r="A501" t="str">
            <v>40600115</v>
          </cell>
          <cell r="B501" t="str">
            <v>KORICE ZA IZDAVANJE RAČUNA S DŽEPOM</v>
          </cell>
          <cell r="C501" t="str">
            <v>40900106</v>
          </cell>
        </row>
        <row r="502">
          <cell r="A502" t="str">
            <v>40100206</v>
          </cell>
          <cell r="B502" t="str">
            <v>RUČNICI SLOŽIVI FUNNY 15x210  B57</v>
          </cell>
          <cell r="C502" t="str">
            <v>40000196</v>
          </cell>
        </row>
        <row r="503">
          <cell r="A503" t="str">
            <v>40100150</v>
          </cell>
          <cell r="B503" t="str">
            <v>NOSAČ ZIDNI 393 mm PLAVI 10183</v>
          </cell>
          <cell r="C503" t="str">
            <v>40000140</v>
          </cell>
        </row>
        <row r="504">
          <cell r="A504" t="str">
            <v>40100258</v>
          </cell>
          <cell r="B504" t="str">
            <v>RUNO 35 cm, kpl.ZA PRANJE STAKLA</v>
          </cell>
          <cell r="C504" t="str">
            <v>40000248</v>
          </cell>
        </row>
        <row r="505">
          <cell r="A505" t="str">
            <v>40100104</v>
          </cell>
          <cell r="B505" t="str">
            <v>LOPATICA ZA SMEĆE PVC</v>
          </cell>
          <cell r="C505" t="str">
            <v>40000095</v>
          </cell>
        </row>
        <row r="506">
          <cell r="A506" t="str">
            <v>40100422</v>
          </cell>
          <cell r="B506" t="str">
            <v>VREĆICE VAKUUM 200*300  100/1</v>
          </cell>
          <cell r="C506" t="str">
            <v>40000410</v>
          </cell>
        </row>
        <row r="507">
          <cell r="A507" t="str">
            <v>40200106</v>
          </cell>
          <cell r="B507" t="str">
            <v>SOFT CARE DEFEND FOAM  6 x 0,7 L</v>
          </cell>
          <cell r="C507" t="str">
            <v>40100135</v>
          </cell>
        </row>
        <row r="508">
          <cell r="A508" t="str">
            <v>40100437</v>
          </cell>
          <cell r="B508" t="str">
            <v>WC ČETKA S POSTOLJEM PVC</v>
          </cell>
          <cell r="C508" t="str">
            <v>40000425</v>
          </cell>
        </row>
        <row r="509">
          <cell r="A509" t="str">
            <v>40200060</v>
          </cell>
          <cell r="B509" t="str">
            <v>FRESH LINE DET.ZA R.PRANJE P. 5 L</v>
          </cell>
          <cell r="C509" t="str">
            <v>40100093</v>
          </cell>
        </row>
        <row r="510">
          <cell r="A510" t="str">
            <v>40200003</v>
          </cell>
          <cell r="B510" t="str">
            <v>ALKO PLUS 5 L</v>
          </cell>
          <cell r="C510" t="str">
            <v>40100037</v>
          </cell>
        </row>
        <row r="511">
          <cell r="A511" t="str">
            <v>40200001</v>
          </cell>
          <cell r="B511" t="str">
            <v>ABRA TEK.ABRAZIVNO SREDSTVO 1 L</v>
          </cell>
          <cell r="C511" t="str">
            <v>40100035</v>
          </cell>
        </row>
        <row r="512">
          <cell r="A512" t="str">
            <v>40200053</v>
          </cell>
          <cell r="B512" t="str">
            <v>DOMESTOS PINE FRESH 750 ml</v>
          </cell>
          <cell r="C512" t="str">
            <v>40100087</v>
          </cell>
        </row>
        <row r="513">
          <cell r="A513" t="str">
            <v>40100320</v>
          </cell>
          <cell r="B513" t="str">
            <v>SPUŽVICA ZELENO/BIJELO 6/1</v>
          </cell>
          <cell r="C513" t="str">
            <v>40000310</v>
          </cell>
        </row>
        <row r="514">
          <cell r="A514" t="str">
            <v>40200158</v>
          </cell>
          <cell r="B514" t="str">
            <v>TASKI TAPI DEO 40x1 kom</v>
          </cell>
          <cell r="C514" t="str">
            <v>40100187</v>
          </cell>
        </row>
        <row r="515">
          <cell r="A515" t="str">
            <v>40200164</v>
          </cell>
          <cell r="B515" t="str">
            <v>TOREX PRO 60  500 ml</v>
          </cell>
          <cell r="C515" t="str">
            <v>40100192</v>
          </cell>
        </row>
        <row r="516">
          <cell r="A516" t="str">
            <v>40200004</v>
          </cell>
          <cell r="B516" t="str">
            <v>AMONIJAK 1 L</v>
          </cell>
          <cell r="C516" t="str">
            <v>40100038</v>
          </cell>
        </row>
        <row r="517">
          <cell r="A517" t="str">
            <v>40100312</v>
          </cell>
          <cell r="B517" t="str">
            <v>SPUŽVA MIRACLEAN 12/1</v>
          </cell>
          <cell r="C517" t="str">
            <v>40000302</v>
          </cell>
        </row>
        <row r="518">
          <cell r="A518" t="str">
            <v>40100260</v>
          </cell>
          <cell r="B518" t="str">
            <v>SALVETA LINESTYLE 39x39 50/1  ŽUTA</v>
          </cell>
          <cell r="C518" t="str">
            <v>40000250</v>
          </cell>
        </row>
        <row r="519">
          <cell r="A519" t="str">
            <v>40100077</v>
          </cell>
          <cell r="B519" t="str">
            <v>KRPA PVA MICRO PLAVA</v>
          </cell>
          <cell r="C519" t="str">
            <v>40000070</v>
          </cell>
        </row>
        <row r="520">
          <cell r="A520" t="str">
            <v>40100076</v>
          </cell>
          <cell r="B520" t="str">
            <v>KRPA PVA MICRO CRVENA</v>
          </cell>
          <cell r="C520" t="str">
            <v>40000069</v>
          </cell>
        </row>
        <row r="521">
          <cell r="A521" t="str">
            <v>40100079</v>
          </cell>
          <cell r="B521" t="str">
            <v>KRPA PVA MICRO ŽUTA</v>
          </cell>
          <cell r="C521" t="str">
            <v>40000072</v>
          </cell>
        </row>
        <row r="522">
          <cell r="A522" t="str">
            <v>40100078</v>
          </cell>
          <cell r="B522" t="str">
            <v>KRPA PVA MICRO ZELENA</v>
          </cell>
          <cell r="C522" t="str">
            <v>40000071</v>
          </cell>
        </row>
        <row r="523">
          <cell r="A523" t="str">
            <v>40100334</v>
          </cell>
          <cell r="B523" t="str">
            <v>ŠPATULA 75 mm PLAVA</v>
          </cell>
          <cell r="C523" t="str">
            <v>40000324</v>
          </cell>
        </row>
        <row r="524">
          <cell r="A524" t="str">
            <v>40100092</v>
          </cell>
          <cell r="B524" t="str">
            <v>KRPA ZA POLIRANJE ČAŠA 3/1</v>
          </cell>
          <cell r="C524" t="str">
            <v>40000085</v>
          </cell>
        </row>
        <row r="525">
          <cell r="A525" t="str">
            <v>40100317</v>
          </cell>
          <cell r="B525" t="str">
            <v>SPUŽVA U ROLI ŽUTA (PERFORIRANA)</v>
          </cell>
          <cell r="C525" t="str">
            <v>40000307</v>
          </cell>
        </row>
        <row r="526">
          <cell r="A526" t="str">
            <v>40100075</v>
          </cell>
          <cell r="B526" t="str">
            <v>KRPA NANOTECH ZELENA 38 x 40 cm</v>
          </cell>
          <cell r="C526" t="str">
            <v>40000068</v>
          </cell>
        </row>
        <row r="527">
          <cell r="A527" t="str">
            <v>40100209</v>
          </cell>
          <cell r="B527" t="str">
            <v>RUČNICI SLOŽIVI 24x20x250/1  1sl</v>
          </cell>
          <cell r="C527" t="str">
            <v>40000199</v>
          </cell>
        </row>
        <row r="528">
          <cell r="A528" t="str">
            <v>40200062</v>
          </cell>
          <cell r="B528" t="str">
            <v>GEL 37 ml  ball cap Terra 204/1</v>
          </cell>
          <cell r="C528" t="str">
            <v>40100095</v>
          </cell>
        </row>
        <row r="529">
          <cell r="A529" t="str">
            <v>40700005</v>
          </cell>
          <cell r="B529" t="str">
            <v>KAPA ZA KUPANJE U ETUIU Ter. 480/1</v>
          </cell>
          <cell r="C529" t="str">
            <v>40600013</v>
          </cell>
        </row>
        <row r="530">
          <cell r="A530" t="str">
            <v>40800063</v>
          </cell>
          <cell r="B530" t="str">
            <v>ŠATORČIĆ SOBARICE</v>
          </cell>
          <cell r="C530" t="str">
            <v>40700059</v>
          </cell>
        </row>
        <row r="531">
          <cell r="A531" t="str">
            <v>40800050</v>
          </cell>
          <cell r="B531" t="str">
            <v>PODMETAČI ZA ČAŠE JEDNOKRATNI</v>
          </cell>
          <cell r="C531" t="str">
            <v>40700048</v>
          </cell>
        </row>
        <row r="532">
          <cell r="A532" t="str">
            <v>40800051</v>
          </cell>
          <cell r="B532" t="str">
            <v>PODMETAČI ZA ČAŠE KAŠIRANI</v>
          </cell>
          <cell r="C532" t="str">
            <v>40700049</v>
          </cell>
        </row>
        <row r="533">
          <cell r="A533" t="str">
            <v>40600024</v>
          </cell>
          <cell r="B533" t="str">
            <v>BLOK A5 MICE</v>
          </cell>
          <cell r="C533" t="str">
            <v>40900015</v>
          </cell>
        </row>
        <row r="534">
          <cell r="A534" t="str">
            <v>40200037</v>
          </cell>
          <cell r="B534" t="str">
            <v>CleanyClean Alco Plus H  5 L</v>
          </cell>
          <cell r="C534" t="str">
            <v>40100071</v>
          </cell>
        </row>
        <row r="535">
          <cell r="A535" t="str">
            <v>40200038</v>
          </cell>
          <cell r="B535" t="str">
            <v>CleanyClean Alco Plus S  5 L</v>
          </cell>
          <cell r="C535" t="str">
            <v>40100072</v>
          </cell>
        </row>
        <row r="536">
          <cell r="A536" t="str">
            <v>40200039</v>
          </cell>
          <cell r="B536" t="str">
            <v>CleanyClean Alco Plus S  750 ml</v>
          </cell>
          <cell r="C536" t="str">
            <v>40100073</v>
          </cell>
        </row>
        <row r="537">
          <cell r="A537" t="str">
            <v>40200040</v>
          </cell>
          <cell r="B537" t="str">
            <v>CleanyClean Anticalc  5 L</v>
          </cell>
          <cell r="C537" t="str">
            <v>40100074</v>
          </cell>
        </row>
        <row r="538">
          <cell r="A538" t="str">
            <v>40200042</v>
          </cell>
          <cell r="B538" t="str">
            <v>CleanyClean Pro Rinse R2  20 L(20kg</v>
          </cell>
          <cell r="C538" t="str">
            <v>40100076</v>
          </cell>
        </row>
        <row r="539">
          <cell r="A539" t="str">
            <v>40200043</v>
          </cell>
          <cell r="B539" t="str">
            <v>CleanyClean Pro Rinse R2 5 L (5kg)</v>
          </cell>
          <cell r="C539" t="str">
            <v>40100077</v>
          </cell>
        </row>
        <row r="540">
          <cell r="A540" t="str">
            <v>40200045</v>
          </cell>
          <cell r="B540" t="str">
            <v>CREAM R7  500 ml</v>
          </cell>
          <cell r="C540" t="str">
            <v>40100079</v>
          </cell>
        </row>
        <row r="541">
          <cell r="A541" t="str">
            <v>40200057</v>
          </cell>
          <cell r="B541" t="str">
            <v>DOVE CREAM WASH   28 x 0,3 L</v>
          </cell>
          <cell r="C541" t="str">
            <v>40600002</v>
          </cell>
        </row>
        <row r="542">
          <cell r="A542" t="str">
            <v>40100033</v>
          </cell>
          <cell r="B542" t="str">
            <v>DRŠKA ALUMINIJSKA 1310 mm PLAVA</v>
          </cell>
          <cell r="C542" t="str">
            <v>40000029</v>
          </cell>
        </row>
        <row r="543">
          <cell r="A543" t="str">
            <v>40200063</v>
          </cell>
          <cell r="B543" t="str">
            <v>GOOD SENSE FRESH  750 ml</v>
          </cell>
          <cell r="C543" t="str">
            <v>40100096</v>
          </cell>
        </row>
        <row r="544">
          <cell r="A544" t="str">
            <v>40200064</v>
          </cell>
          <cell r="B544" t="str">
            <v>GOOD SENSE VERT  5 L</v>
          </cell>
          <cell r="C544" t="str">
            <v>40100097</v>
          </cell>
        </row>
        <row r="545">
          <cell r="A545" t="str">
            <v>40200071</v>
          </cell>
          <cell r="B545" t="str">
            <v>LUX 2in1  28x300 ml</v>
          </cell>
          <cell r="C545" t="str">
            <v>40100104</v>
          </cell>
        </row>
        <row r="546">
          <cell r="A546" t="str">
            <v>40200087</v>
          </cell>
          <cell r="B546" t="str">
            <v>OSVJEŽIVAČ WC SANICLIP LJUBIČASTI</v>
          </cell>
          <cell r="C546" t="str">
            <v>40100117</v>
          </cell>
        </row>
        <row r="547">
          <cell r="A547" t="str">
            <v>40200088</v>
          </cell>
          <cell r="B547" t="str">
            <v>OSVJEŽIVAČ WC SANICLIP NARANČASTI</v>
          </cell>
          <cell r="C547" t="str">
            <v>40100118</v>
          </cell>
        </row>
        <row r="548">
          <cell r="A548" t="str">
            <v>40100154</v>
          </cell>
          <cell r="B548" t="str">
            <v>PAD COMBI MELAMIN RUČNI</v>
          </cell>
          <cell r="C548" t="str">
            <v>40000144</v>
          </cell>
        </row>
        <row r="549">
          <cell r="A549" t="str">
            <v>40200096</v>
          </cell>
          <cell r="B549" t="str">
            <v>ROOM CARE R 3 PLUS  2x1,5  L</v>
          </cell>
          <cell r="C549" t="str">
            <v>40100125</v>
          </cell>
        </row>
        <row r="550">
          <cell r="A550" t="str">
            <v>40100275</v>
          </cell>
          <cell r="B550" t="str">
            <v>SCOTCH BRICK 9537</v>
          </cell>
          <cell r="C550" t="str">
            <v>40000265</v>
          </cell>
        </row>
        <row r="551">
          <cell r="A551" t="str">
            <v>40200109</v>
          </cell>
          <cell r="B551" t="str">
            <v>SOFTCARE SENSISEPT  6 x 800 ml</v>
          </cell>
          <cell r="C551" t="str">
            <v>40100138</v>
          </cell>
        </row>
        <row r="552">
          <cell r="A552" t="str">
            <v>40200114</v>
          </cell>
          <cell r="B552" t="str">
            <v>SPRINT FORTE 750 ml</v>
          </cell>
          <cell r="C552" t="str">
            <v>40100143</v>
          </cell>
        </row>
        <row r="553">
          <cell r="A553" t="str">
            <v>40200121</v>
          </cell>
          <cell r="B553" t="str">
            <v>SUMA AUTO OVEN CLEAN D9.10  5 L</v>
          </cell>
          <cell r="C553" t="str">
            <v>40100150</v>
          </cell>
        </row>
        <row r="554">
          <cell r="A554" t="str">
            <v>40200122</v>
          </cell>
          <cell r="B554" t="str">
            <v>SUMA AUTO OVEN RINSE D9.11  5 L</v>
          </cell>
          <cell r="C554" t="str">
            <v>40100151</v>
          </cell>
        </row>
        <row r="555">
          <cell r="A555" t="str">
            <v>40200123</v>
          </cell>
          <cell r="B555" t="str">
            <v>SUMA BAC - CONC D10  4 x 1,5 L</v>
          </cell>
          <cell r="C555" t="str">
            <v>40100152</v>
          </cell>
        </row>
        <row r="556">
          <cell r="A556" t="str">
            <v>40200124</v>
          </cell>
          <cell r="B556" t="str">
            <v>SUMA BAC D10  2 L</v>
          </cell>
          <cell r="C556" t="str">
            <v>40100153</v>
          </cell>
        </row>
        <row r="557">
          <cell r="A557" t="str">
            <v>40200125</v>
          </cell>
          <cell r="B557" t="str">
            <v>SUMA CALC D5  2 L</v>
          </cell>
          <cell r="C557" t="str">
            <v>40100154</v>
          </cell>
        </row>
        <row r="558">
          <cell r="A558" t="str">
            <v>40200126</v>
          </cell>
          <cell r="B558" t="str">
            <v>SUMA CALC D5  5 L</v>
          </cell>
          <cell r="C558" t="str">
            <v>40100155</v>
          </cell>
        </row>
        <row r="559">
          <cell r="A559" t="str">
            <v>40200127</v>
          </cell>
          <cell r="B559" t="str">
            <v>SUMA DIP K1  6,1 kg</v>
          </cell>
          <cell r="C559" t="str">
            <v>40100156</v>
          </cell>
        </row>
        <row r="560">
          <cell r="A560" t="str">
            <v>40200128</v>
          </cell>
          <cell r="B560" t="str">
            <v>SUMA EXTEND D 3   2 L</v>
          </cell>
          <cell r="C560" t="str">
            <v>40100157</v>
          </cell>
        </row>
        <row r="561">
          <cell r="A561" t="str">
            <v>40200129</v>
          </cell>
          <cell r="B561" t="str">
            <v>SUMA GRILL D 9  2 L</v>
          </cell>
          <cell r="C561" t="str">
            <v>40100158</v>
          </cell>
        </row>
        <row r="562">
          <cell r="A562" t="str">
            <v>40200131</v>
          </cell>
          <cell r="B562" t="str">
            <v>SUMA INOX CLASSIC D 7  750 ml</v>
          </cell>
          <cell r="C562" t="str">
            <v>40100160</v>
          </cell>
        </row>
        <row r="563">
          <cell r="A563" t="str">
            <v>40200130</v>
          </cell>
          <cell r="B563" t="str">
            <v>SUMA INOX  D 7.1  750 ml</v>
          </cell>
          <cell r="C563" t="str">
            <v>40100159</v>
          </cell>
        </row>
        <row r="564">
          <cell r="A564" t="str">
            <v>40200137</v>
          </cell>
          <cell r="B564" t="str">
            <v>SUMA SPECIAL L4  20 L (25,7 kg)</v>
          </cell>
          <cell r="C564" t="str">
            <v>40100166</v>
          </cell>
        </row>
        <row r="565">
          <cell r="A565" t="str">
            <v>40200136</v>
          </cell>
          <cell r="B565" t="str">
            <v>SUMA SPECIAL  L4   5 L (6,4 kg)</v>
          </cell>
          <cell r="C565" t="str">
            <v>40100165</v>
          </cell>
        </row>
        <row r="566">
          <cell r="A566" t="str">
            <v>40200138</v>
          </cell>
          <cell r="B566" t="str">
            <v>SUMA STAR-PLUS  D1  4x1,5 kg</v>
          </cell>
          <cell r="C566" t="str">
            <v>40100167</v>
          </cell>
        </row>
        <row r="567">
          <cell r="A567" t="str">
            <v>40200139</v>
          </cell>
          <cell r="B567" t="str">
            <v>SUMA TAB  D4  300 kom</v>
          </cell>
          <cell r="C567" t="str">
            <v>40100168</v>
          </cell>
        </row>
        <row r="568">
          <cell r="A568" t="str">
            <v>40100086</v>
          </cell>
          <cell r="B568" t="str">
            <v>KRPA TASKI ALLEGRO CRVENA  25/1</v>
          </cell>
          <cell r="C568" t="str">
            <v>40000079</v>
          </cell>
        </row>
        <row r="569">
          <cell r="A569" t="str">
            <v>40100088</v>
          </cell>
          <cell r="B569" t="str">
            <v>KRPA TASKI ALLEGRO ŽUTA  25/1</v>
          </cell>
          <cell r="C569" t="str">
            <v>40000081</v>
          </cell>
        </row>
        <row r="570">
          <cell r="A570" t="str">
            <v>40100087</v>
          </cell>
          <cell r="B570" t="str">
            <v>KRPA TASKI ALLEGRO PLAVA  25/1</v>
          </cell>
          <cell r="C570" t="str">
            <v>40000080</v>
          </cell>
        </row>
        <row r="571">
          <cell r="A571" t="str">
            <v>40200153</v>
          </cell>
          <cell r="B571" t="str">
            <v>TASKI JONTEC 300  5 L</v>
          </cell>
          <cell r="C571" t="str">
            <v>40100182</v>
          </cell>
        </row>
        <row r="572">
          <cell r="A572" t="str">
            <v>40200150</v>
          </cell>
          <cell r="B572" t="str">
            <v>TASKI JONTEC CERAMICA  5 L</v>
          </cell>
          <cell r="C572" t="str">
            <v>40100179</v>
          </cell>
        </row>
        <row r="573">
          <cell r="A573" t="str">
            <v>40200152</v>
          </cell>
          <cell r="B573" t="str">
            <v>TASKI JONTEC FORWARD  5 L</v>
          </cell>
          <cell r="C573" t="str">
            <v>40100181</v>
          </cell>
        </row>
        <row r="574">
          <cell r="A574" t="str">
            <v>40100357</v>
          </cell>
          <cell r="B574" t="str">
            <v>TASKI KRPA Pro Window plava</v>
          </cell>
          <cell r="C574" t="str">
            <v>40000346</v>
          </cell>
        </row>
        <row r="575">
          <cell r="A575" t="str">
            <v>40100358</v>
          </cell>
          <cell r="B575" t="str">
            <v>TASKI MICROQUICK CRVENA 5/1</v>
          </cell>
          <cell r="C575" t="str">
            <v>40000347</v>
          </cell>
        </row>
        <row r="576">
          <cell r="A576" t="str">
            <v>40100359</v>
          </cell>
          <cell r="B576" t="str">
            <v>TASKI MICROQUICK ZELENA 5/1</v>
          </cell>
          <cell r="C576" t="str">
            <v>40000348</v>
          </cell>
        </row>
        <row r="577">
          <cell r="A577" t="str">
            <v>40100360</v>
          </cell>
          <cell r="B577" t="str">
            <v>TASKI MICROQUICK ŽUTA 5/1</v>
          </cell>
          <cell r="C577" t="str">
            <v>40000349</v>
          </cell>
        </row>
        <row r="578">
          <cell r="A578" t="str">
            <v>40200154</v>
          </cell>
          <cell r="B578" t="str">
            <v>TASKI SANI CALC  1 L</v>
          </cell>
          <cell r="C578" t="str">
            <v>40100183</v>
          </cell>
        </row>
        <row r="579">
          <cell r="A579" t="str">
            <v>40200155</v>
          </cell>
          <cell r="B579" t="str">
            <v>TASKI SANI CALC  5 L</v>
          </cell>
          <cell r="C579" t="str">
            <v>40100184</v>
          </cell>
        </row>
        <row r="580">
          <cell r="A580" t="str">
            <v>40200160</v>
          </cell>
          <cell r="B580" t="str">
            <v>TASKI TAPI SHAMPOO  5 L</v>
          </cell>
          <cell r="C580" t="str">
            <v>40100189</v>
          </cell>
        </row>
        <row r="581">
          <cell r="A581" t="str">
            <v>40200161</v>
          </cell>
          <cell r="B581" t="str">
            <v>TASKI TAPI SPOTEX 2  750 ml</v>
          </cell>
          <cell r="C581" t="str">
            <v>40100190</v>
          </cell>
        </row>
        <row r="582">
          <cell r="A582" t="str">
            <v>40200163</v>
          </cell>
          <cell r="B582" t="str">
            <v>TM 90 VK 11   5 kg</v>
          </cell>
          <cell r="C582" t="str">
            <v>40100191</v>
          </cell>
        </row>
        <row r="583">
          <cell r="A583" t="str">
            <v>40200168</v>
          </cell>
          <cell r="B583" t="str">
            <v>USLUGA KORIŠT.PERILICE RUBLJA/ŽETON</v>
          </cell>
          <cell r="C583" t="str">
            <v>40400001</v>
          </cell>
        </row>
        <row r="584">
          <cell r="A584" t="str">
            <v>40800041</v>
          </cell>
          <cell r="B584" t="str">
            <v>LISTA PRANJA I GLAČANJA</v>
          </cell>
          <cell r="C584" t="str">
            <v>40700039</v>
          </cell>
        </row>
        <row r="585">
          <cell r="A585" t="str">
            <v>40200024</v>
          </cell>
          <cell r="B585" t="str">
            <v>BUZIL T464 BUCASAN TRENDY  1 L</v>
          </cell>
          <cell r="C585" t="str">
            <v>40100058</v>
          </cell>
        </row>
        <row r="586">
          <cell r="A586" t="str">
            <v>40100148</v>
          </cell>
          <cell r="B586" t="str">
            <v>NAVLAKA ZA STOL ZA PEGLANJE</v>
          </cell>
          <cell r="C586" t="str">
            <v>40000138</v>
          </cell>
        </row>
        <row r="587">
          <cell r="A587" t="str">
            <v>40100011</v>
          </cell>
          <cell r="B587" t="str">
            <v>BRISAČ STAKLA 35 cm  INOX</v>
          </cell>
          <cell r="C587" t="str">
            <v>40000007</v>
          </cell>
        </row>
        <row r="588">
          <cell r="A588" t="str">
            <v>40200022</v>
          </cell>
          <cell r="B588" t="str">
            <v>BUZIL S734 CORRIDOR GLORIN 10 L</v>
          </cell>
          <cell r="C588" t="str">
            <v>40100056</v>
          </cell>
        </row>
        <row r="589">
          <cell r="A589" t="str">
            <v>40800021</v>
          </cell>
          <cell r="B589" t="str">
            <v>EKO NALJEPNICE</v>
          </cell>
          <cell r="C589" t="str">
            <v>40700019</v>
          </cell>
        </row>
        <row r="590">
          <cell r="A590" t="str">
            <v>40600001</v>
          </cell>
          <cell r="B590" t="str">
            <v>ADING ROLA  57/12/70  1+0</v>
          </cell>
          <cell r="C590" t="str">
            <v>40900001</v>
          </cell>
        </row>
        <row r="591">
          <cell r="A591" t="str">
            <v>40600003</v>
          </cell>
          <cell r="B591" t="str">
            <v>ADING ROLA TERMO  57/12/30</v>
          </cell>
          <cell r="C591" t="str">
            <v>40900003</v>
          </cell>
        </row>
        <row r="592">
          <cell r="A592" t="str">
            <v>40600004</v>
          </cell>
          <cell r="B592" t="str">
            <v>ADING ROLA TERMO  57/12/50</v>
          </cell>
          <cell r="C592" t="str">
            <v>40900004</v>
          </cell>
        </row>
        <row r="593">
          <cell r="A593" t="str">
            <v>40600006</v>
          </cell>
          <cell r="B593" t="str">
            <v>ADING ROLA TERMO  80/12/50</v>
          </cell>
          <cell r="C593" t="str">
            <v>40900006</v>
          </cell>
        </row>
        <row r="594">
          <cell r="A594" t="str">
            <v>40600007</v>
          </cell>
          <cell r="B594" t="str">
            <v>ADING ROLA TERMO  80/12/80</v>
          </cell>
          <cell r="C594" t="str">
            <v>40900007</v>
          </cell>
        </row>
        <row r="595">
          <cell r="A595" t="str">
            <v>40600002</v>
          </cell>
          <cell r="B595" t="str">
            <v>ADING ROLA TERMO  57/12/15</v>
          </cell>
          <cell r="C595" t="str">
            <v>40900002</v>
          </cell>
        </row>
        <row r="596">
          <cell r="A596" t="str">
            <v>40600005</v>
          </cell>
          <cell r="B596" t="str">
            <v>ADING ROLA TERMO  57/12/6</v>
          </cell>
          <cell r="C596" t="str">
            <v>40900005</v>
          </cell>
        </row>
        <row r="597">
          <cell r="A597" t="str">
            <v>40600009</v>
          </cell>
          <cell r="B597" t="str">
            <v>ADING ROLA 57x12x12,5  TERMO</v>
          </cell>
          <cell r="C597" t="str">
            <v>40900009</v>
          </cell>
        </row>
        <row r="598">
          <cell r="A598" t="str">
            <v>40600229</v>
          </cell>
          <cell r="B598" t="str">
            <v>ROLA TERMO  57x12x20  10(1</v>
          </cell>
          <cell r="C598" t="str">
            <v>40900219</v>
          </cell>
        </row>
        <row r="599">
          <cell r="A599" t="str">
            <v>40600220</v>
          </cell>
          <cell r="B599" t="str">
            <v>REGISTRATOR A4 ŠIROKI</v>
          </cell>
          <cell r="C599" t="str">
            <v>40900210</v>
          </cell>
        </row>
        <row r="600">
          <cell r="A600" t="str">
            <v>40600223</v>
          </cell>
          <cell r="B600" t="str">
            <v>REGISTRATOR A4 USKI</v>
          </cell>
          <cell r="C600" t="str">
            <v>40900213</v>
          </cell>
        </row>
        <row r="601">
          <cell r="A601" t="str">
            <v>40600022</v>
          </cell>
          <cell r="B601" t="str">
            <v>BILJEŽNICA TU A4 D</v>
          </cell>
          <cell r="C601" t="str">
            <v>40900013</v>
          </cell>
        </row>
        <row r="602">
          <cell r="A602" t="str">
            <v>40600197</v>
          </cell>
          <cell r="B602" t="str">
            <v>PAPIR A4 80g NAVIGATOR 500/1</v>
          </cell>
          <cell r="C602" t="str">
            <v>40900187</v>
          </cell>
        </row>
        <row r="603">
          <cell r="A603" t="str">
            <v>40600184</v>
          </cell>
          <cell r="B603" t="str">
            <v>PAPIR A4 220g COLORCOPY 1/250</v>
          </cell>
          <cell r="C603" t="str">
            <v>40900174</v>
          </cell>
        </row>
        <row r="604">
          <cell r="A604" t="str">
            <v>40600196</v>
          </cell>
          <cell r="B604" t="str">
            <v>PAPIR FOT.A4 80g FABRIANO 500/1</v>
          </cell>
          <cell r="C604" t="str">
            <v>40900186</v>
          </cell>
        </row>
        <row r="605">
          <cell r="A605" t="str">
            <v>40600034</v>
          </cell>
          <cell r="B605" t="str">
            <v>BLOK ZA FLIPCHART 70 g 24 L</v>
          </cell>
          <cell r="C605" t="str">
            <v>40900025</v>
          </cell>
        </row>
        <row r="606">
          <cell r="A606" t="str">
            <v>40600277</v>
          </cell>
          <cell r="B606" t="str">
            <v>TRGOVAČKI PAPIR A3  1/1000</v>
          </cell>
          <cell r="C606" t="str">
            <v>40900267</v>
          </cell>
        </row>
        <row r="607">
          <cell r="A607" t="str">
            <v>40600140</v>
          </cell>
          <cell r="B607" t="str">
            <v>KUVERTE B6-5 LTX 120x176  1000/1</v>
          </cell>
          <cell r="C607" t="str">
            <v>40900131</v>
          </cell>
        </row>
        <row r="608">
          <cell r="A608" t="str">
            <v>40600139</v>
          </cell>
          <cell r="B608" t="str">
            <v>KUVERTE B5-SGŠ 176x250  1/1000</v>
          </cell>
          <cell r="C608" t="str">
            <v>40900130</v>
          </cell>
        </row>
        <row r="609">
          <cell r="A609" t="str">
            <v>40600138</v>
          </cell>
          <cell r="B609" t="str">
            <v>KUVERTE ABT-PD 110 x 230  1/1000</v>
          </cell>
          <cell r="C609" t="str">
            <v>40900129</v>
          </cell>
        </row>
        <row r="610">
          <cell r="A610" t="str">
            <v>40600122</v>
          </cell>
          <cell r="B610" t="str">
            <v>KUVERTA AMERICAN BEZ PROZORA</v>
          </cell>
          <cell r="C610" t="str">
            <v>40900113</v>
          </cell>
        </row>
        <row r="611">
          <cell r="A611" t="str">
            <v>40600033</v>
          </cell>
          <cell r="B611" t="str">
            <v>BLOK ZA BILJEŠKE 7 x 15  50 L</v>
          </cell>
          <cell r="C611" t="str">
            <v>40900024</v>
          </cell>
        </row>
        <row r="612">
          <cell r="A612" t="str">
            <v>40600027</v>
          </cell>
          <cell r="B612" t="str">
            <v>BLOK IZDATNICA A5</v>
          </cell>
          <cell r="C612" t="str">
            <v>40900018</v>
          </cell>
        </row>
        <row r="613">
          <cell r="A613" t="str">
            <v>40600031</v>
          </cell>
          <cell r="B613" t="str">
            <v>BLOK UPLATNICA A6</v>
          </cell>
          <cell r="C613" t="str">
            <v>40900022</v>
          </cell>
        </row>
        <row r="614">
          <cell r="A614" t="str">
            <v>40600026</v>
          </cell>
          <cell r="B614" t="str">
            <v>BLOK ISPLATNICA</v>
          </cell>
          <cell r="C614" t="str">
            <v>40900017</v>
          </cell>
        </row>
        <row r="615">
          <cell r="A615" t="str">
            <v>40600025</v>
          </cell>
          <cell r="B615" t="str">
            <v>BLOK BLAGAJNIČKI IZVJEŠTAJ A4</v>
          </cell>
          <cell r="C615" t="str">
            <v>40900016</v>
          </cell>
        </row>
        <row r="616">
          <cell r="A616" t="str">
            <v>40600029</v>
          </cell>
          <cell r="B616" t="str">
            <v>BLOK REVERS</v>
          </cell>
          <cell r="C616" t="str">
            <v>40900020</v>
          </cell>
        </row>
        <row r="617">
          <cell r="A617" t="str">
            <v>40600030</v>
          </cell>
          <cell r="B617" t="str">
            <v>BLOK SAMOLJEPIVI 76x76 100L</v>
          </cell>
          <cell r="C617" t="str">
            <v>40900021</v>
          </cell>
        </row>
        <row r="618">
          <cell r="A618" t="str">
            <v>40600234</v>
          </cell>
          <cell r="B618" t="str">
            <v>SAMOLJ.PAPIR TIX 75 x 75/450 L</v>
          </cell>
          <cell r="C618" t="str">
            <v>40900224</v>
          </cell>
        </row>
        <row r="619">
          <cell r="A619" t="str">
            <v>40600281</v>
          </cell>
          <cell r="B619" t="str">
            <v>VIRMAN obr.HUB3 1+2</v>
          </cell>
          <cell r="C619" t="str">
            <v>40900270</v>
          </cell>
        </row>
        <row r="620">
          <cell r="A620" t="str">
            <v>40800006</v>
          </cell>
          <cell r="B620" t="str">
            <v>BLOK NARUDŽBENICA A4/NCR</v>
          </cell>
          <cell r="C620" t="str">
            <v>40700005</v>
          </cell>
        </row>
        <row r="621">
          <cell r="A621" t="str">
            <v>40600214</v>
          </cell>
          <cell r="B621" t="str">
            <v>PREGRADNI KARTONI 225x297  200 g</v>
          </cell>
          <cell r="C621" t="str">
            <v>40900204</v>
          </cell>
        </row>
        <row r="622">
          <cell r="A622" t="str">
            <v>40600212</v>
          </cell>
          <cell r="B622" t="str">
            <v>PREGRADNI KARTONI 105x235 1/100</v>
          </cell>
          <cell r="C622" t="str">
            <v>40900202</v>
          </cell>
        </row>
        <row r="623">
          <cell r="A623" t="str">
            <v>40600093</v>
          </cell>
          <cell r="B623" t="str">
            <v>KARTON PREGRADNI A4</v>
          </cell>
          <cell r="C623" t="str">
            <v>40900084</v>
          </cell>
        </row>
        <row r="624">
          <cell r="A624" t="str">
            <v>40600013</v>
          </cell>
          <cell r="B624" t="str">
            <v>BATERIJE DURACELL A4 K4  BASIC 1/4</v>
          </cell>
          <cell r="C624" t="str">
            <v>41000008</v>
          </cell>
        </row>
        <row r="625">
          <cell r="A625" t="str">
            <v>40600063</v>
          </cell>
          <cell r="B625" t="str">
            <v>FASCIKL A4  PVC mehanika klizna</v>
          </cell>
          <cell r="C625" t="str">
            <v>40900054</v>
          </cell>
        </row>
        <row r="626">
          <cell r="A626" t="str">
            <v>40600066</v>
          </cell>
          <cell r="B626" t="str">
            <v>FASCIKL A4 UR 220x300 mm 1/100</v>
          </cell>
          <cell r="C626" t="str">
            <v>40900057</v>
          </cell>
        </row>
        <row r="627">
          <cell r="A627" t="str">
            <v>40600065</v>
          </cell>
          <cell r="B627" t="str">
            <v>FASCIKL A4 UR tanji 1/100</v>
          </cell>
          <cell r="C627" t="str">
            <v>40900056</v>
          </cell>
        </row>
        <row r="628">
          <cell r="A628" t="str">
            <v>40600070</v>
          </cell>
          <cell r="B628" t="str">
            <v>FASCIKL PVC S KLIZNIM MEHANIZMOM</v>
          </cell>
          <cell r="C628" t="str">
            <v>40900061</v>
          </cell>
        </row>
        <row r="629">
          <cell r="A629" t="str">
            <v>40600080</v>
          </cell>
          <cell r="B629" t="str">
            <v>FOLIJE A4 ZA SPIRALNI UVEZ PROZIRNE</v>
          </cell>
          <cell r="C629" t="str">
            <v>40900071</v>
          </cell>
        </row>
        <row r="630">
          <cell r="A630" t="str">
            <v>40600085</v>
          </cell>
          <cell r="B630" t="str">
            <v>FOLIJE 65x95 125 mic ZA PLASTIFIKAC</v>
          </cell>
          <cell r="C630" t="str">
            <v>40900076</v>
          </cell>
        </row>
        <row r="631">
          <cell r="A631" t="str">
            <v>40600084</v>
          </cell>
          <cell r="B631" t="str">
            <v>FOLIJE A5 125 mic za plastifikaciju</v>
          </cell>
          <cell r="C631" t="str">
            <v>40900075</v>
          </cell>
        </row>
        <row r="632">
          <cell r="A632" t="str">
            <v>40600083</v>
          </cell>
          <cell r="B632" t="str">
            <v>FOLIJE A4 80 mic za plastifikaciju</v>
          </cell>
          <cell r="C632" t="str">
            <v>40900074</v>
          </cell>
        </row>
        <row r="633">
          <cell r="A633" t="str">
            <v>40600082</v>
          </cell>
          <cell r="B633" t="str">
            <v>FOLIJE A4 125 mic za plastifikaciju</v>
          </cell>
          <cell r="C633" t="str">
            <v>40900073</v>
          </cell>
        </row>
        <row r="634">
          <cell r="A634" t="str">
            <v>40100266</v>
          </cell>
          <cell r="B634" t="str">
            <v>SALVETE INTIM 33 x 33 , 2 sl, 100/1</v>
          </cell>
          <cell r="C634" t="str">
            <v>40000256</v>
          </cell>
        </row>
        <row r="635">
          <cell r="A635" t="str">
            <v>40100267</v>
          </cell>
          <cell r="B635" t="str">
            <v>SALVETE INTIM 38x38 2s. 50/1 bijela</v>
          </cell>
          <cell r="C635" t="str">
            <v>40000257</v>
          </cell>
        </row>
        <row r="636">
          <cell r="A636" t="str">
            <v>40100202</v>
          </cell>
          <cell r="B636" t="str">
            <v>RUČNICI  X-press 21x180</v>
          </cell>
          <cell r="C636" t="str">
            <v>40000192</v>
          </cell>
        </row>
        <row r="637">
          <cell r="A637" t="str">
            <v>40100366</v>
          </cell>
          <cell r="B637" t="str">
            <v>TOAL.PAPIR ROLA MINI JUMBO 12/1</v>
          </cell>
          <cell r="C637" t="str">
            <v>40000355</v>
          </cell>
        </row>
        <row r="638">
          <cell r="A638" t="str">
            <v>40600097</v>
          </cell>
          <cell r="B638" t="str">
            <v>KEMIJSKA OLOVKA PILOT G-2 gel</v>
          </cell>
          <cell r="C638" t="str">
            <v>40900088</v>
          </cell>
        </row>
        <row r="639">
          <cell r="A639" t="str">
            <v>40600099</v>
          </cell>
          <cell r="B639" t="str">
            <v>KEMIJSKA OLOVKA PILOT SUPER GRIP</v>
          </cell>
          <cell r="C639" t="str">
            <v>40900090</v>
          </cell>
        </row>
        <row r="640">
          <cell r="A640" t="str">
            <v>40600098</v>
          </cell>
          <cell r="B640" t="str">
            <v>KEMIJSKA OLOVKA PILOT SUPER GRIP</v>
          </cell>
          <cell r="C640" t="str">
            <v>40900089</v>
          </cell>
        </row>
        <row r="641">
          <cell r="A641" t="str">
            <v>40600272</v>
          </cell>
          <cell r="B641" t="str">
            <v>TEHNIČKA OLOVKA 0,5 mm</v>
          </cell>
          <cell r="C641" t="str">
            <v>40900262</v>
          </cell>
        </row>
        <row r="642">
          <cell r="A642" t="str">
            <v>40600175</v>
          </cell>
          <cell r="B642" t="str">
            <v>OLOVKA GRAFITNA</v>
          </cell>
          <cell r="C642" t="str">
            <v>40900165</v>
          </cell>
        </row>
        <row r="643">
          <cell r="A643" t="str">
            <v>40600164</v>
          </cell>
          <cell r="B643" t="str">
            <v>MARKER CROWN MULTI okr.vrh</v>
          </cell>
          <cell r="C643" t="str">
            <v>40900154</v>
          </cell>
        </row>
        <row r="644">
          <cell r="A644" t="str">
            <v>40600162</v>
          </cell>
          <cell r="B644" t="str">
            <v>MARKER CROWN HIGHLIGHTER TWIN</v>
          </cell>
          <cell r="C644" t="str">
            <v>40900152</v>
          </cell>
        </row>
        <row r="645">
          <cell r="A645" t="str">
            <v>40600165</v>
          </cell>
          <cell r="B645" t="str">
            <v>MARKER CROWN WB1000</v>
          </cell>
          <cell r="C645" t="str">
            <v>40900155</v>
          </cell>
        </row>
        <row r="646">
          <cell r="A646" t="str">
            <v>40600168</v>
          </cell>
          <cell r="B646" t="str">
            <v>MARKER PILOT TWIN CD/DVD</v>
          </cell>
          <cell r="C646" t="str">
            <v>40900158</v>
          </cell>
        </row>
        <row r="647">
          <cell r="A647" t="str">
            <v>40600170</v>
          </cell>
          <cell r="B647" t="str">
            <v>MARKER SIGNIR TEXTSURFER STAEDTLER</v>
          </cell>
          <cell r="C647" t="str">
            <v>40900160</v>
          </cell>
        </row>
        <row r="648">
          <cell r="A648" t="str">
            <v>40600076</v>
          </cell>
          <cell r="B648" t="str">
            <v>FLOMASTER ZA FLIPCHART</v>
          </cell>
          <cell r="C648" t="str">
            <v>40900067</v>
          </cell>
        </row>
        <row r="649">
          <cell r="A649" t="str">
            <v>40600160</v>
          </cell>
          <cell r="B649" t="str">
            <v>MARKER CD TANKI SCHNEIDER</v>
          </cell>
          <cell r="C649" t="str">
            <v>40900150</v>
          </cell>
        </row>
        <row r="650">
          <cell r="A650" t="str">
            <v>40600171</v>
          </cell>
          <cell r="B650" t="str">
            <v>MARKER UNIVERSALNI PERMANENT</v>
          </cell>
          <cell r="C650" t="str">
            <v>40900161</v>
          </cell>
        </row>
        <row r="651">
          <cell r="A651" t="str">
            <v>40600174</v>
          </cell>
          <cell r="B651" t="str">
            <v>MINE 0,5 ZA TEHN. OLOVKU</v>
          </cell>
          <cell r="C651" t="str">
            <v>40900164</v>
          </cell>
        </row>
        <row r="652">
          <cell r="A652" t="str">
            <v>40600278</v>
          </cell>
          <cell r="B652" t="str">
            <v>ULOŽAK ZA KEMIJSKE OLOVKE</v>
          </cell>
          <cell r="C652" t="str">
            <v>40900268</v>
          </cell>
        </row>
        <row r="653">
          <cell r="A653" t="str">
            <v>40600248</v>
          </cell>
          <cell r="B653" t="str">
            <v>SPOJNICE N5 1/100</v>
          </cell>
          <cell r="C653" t="str">
            <v>40900238</v>
          </cell>
        </row>
        <row r="654">
          <cell r="A654" t="str">
            <v>40600247</v>
          </cell>
          <cell r="B654" t="str">
            <v>SPOJNICE N4  1/100</v>
          </cell>
          <cell r="C654" t="str">
            <v>40900237</v>
          </cell>
        </row>
        <row r="655">
          <cell r="A655" t="str">
            <v>40600244</v>
          </cell>
          <cell r="B655" t="str">
            <v>SPAJALICA ZA 24/6 kliješta</v>
          </cell>
          <cell r="C655" t="str">
            <v>40900234</v>
          </cell>
        </row>
        <row r="656">
          <cell r="A656" t="str">
            <v>40600240</v>
          </cell>
          <cell r="B656" t="str">
            <v>SPAJALICA MATRIX 638 za 24/6</v>
          </cell>
          <cell r="C656" t="str">
            <v>40900230</v>
          </cell>
        </row>
        <row r="657">
          <cell r="A657" t="str">
            <v>40600151</v>
          </cell>
          <cell r="B657" t="str">
            <v>LJEPILO U STIKU  25 g</v>
          </cell>
          <cell r="C657" t="str">
            <v>40900142</v>
          </cell>
        </row>
        <row r="658">
          <cell r="A658" t="str">
            <v>40600148</v>
          </cell>
          <cell r="B658" t="str">
            <v>LJEPILO STICK 21 g</v>
          </cell>
          <cell r="C658" t="str">
            <v>40900139</v>
          </cell>
        </row>
        <row r="659">
          <cell r="A659" t="str">
            <v>40200162</v>
          </cell>
          <cell r="B659" t="str">
            <v>TEKUĆI SAPUN 5000 ml MED I MLIJEKO</v>
          </cell>
          <cell r="C659" t="str">
            <v>40600006</v>
          </cell>
        </row>
        <row r="660">
          <cell r="A660" t="str">
            <v>40100257</v>
          </cell>
          <cell r="B660" t="str">
            <v>RUNO 35 CM, KPL ZA PRANJE STAKLA</v>
          </cell>
          <cell r="C660" t="str">
            <v>40000247</v>
          </cell>
        </row>
        <row r="661">
          <cell r="A661" t="str">
            <v>40800035</v>
          </cell>
          <cell r="B661" t="str">
            <v>KOVERTE AMINESS A4</v>
          </cell>
          <cell r="C661" t="str">
            <v>40700033</v>
          </cell>
        </row>
        <row r="662">
          <cell r="A662" t="str">
            <v>40100012</v>
          </cell>
          <cell r="B662" t="str">
            <v>BRISAČ STAKLA 45 cm</v>
          </cell>
          <cell r="C662" t="str">
            <v>40000008</v>
          </cell>
        </row>
        <row r="663">
          <cell r="A663" t="str">
            <v>40100128</v>
          </cell>
          <cell r="B663" t="str">
            <v>MOP 40 cm</v>
          </cell>
          <cell r="C663" t="str">
            <v>40000119</v>
          </cell>
        </row>
        <row r="664">
          <cell r="A664" t="str">
            <v>40100129</v>
          </cell>
          <cell r="B664" t="str">
            <v>MOP 40 cm MIKROFIBRA</v>
          </cell>
          <cell r="C664" t="str">
            <v>40000120</v>
          </cell>
        </row>
        <row r="665">
          <cell r="A665" t="str">
            <v>40600236</v>
          </cell>
          <cell r="B665" t="str">
            <v>SELOTEJP  15 x 33</v>
          </cell>
          <cell r="C665" t="str">
            <v>40900226</v>
          </cell>
        </row>
        <row r="666">
          <cell r="A666" t="str">
            <v>40600110</v>
          </cell>
          <cell r="B666" t="str">
            <v>KOREKTOR TEKUĆI  20 ml</v>
          </cell>
          <cell r="C666" t="str">
            <v>40900101</v>
          </cell>
        </row>
        <row r="667">
          <cell r="A667" t="str">
            <v>40600113</v>
          </cell>
          <cell r="B667" t="str">
            <v>KOREKTOR U TRACI  4,2 mm</v>
          </cell>
          <cell r="C667" t="str">
            <v>40900104</v>
          </cell>
        </row>
        <row r="668">
          <cell r="A668" t="str">
            <v>40600089</v>
          </cell>
          <cell r="B668" t="str">
            <v>GUMICA 60 RP</v>
          </cell>
          <cell r="C668" t="str">
            <v>40900080</v>
          </cell>
        </row>
        <row r="669">
          <cell r="A669" t="str">
            <v>40600051</v>
          </cell>
          <cell r="B669" t="str">
            <v>DISPENZER ZA SPOJNICE SA MAGNETOM</v>
          </cell>
          <cell r="C669" t="str">
            <v>40900042</v>
          </cell>
        </row>
        <row r="670">
          <cell r="A670" t="str">
            <v>40600260</v>
          </cell>
          <cell r="B670" t="str">
            <v>DISP.STOL. SAMOLJ. TRAKU 15/33</v>
          </cell>
          <cell r="C670" t="str">
            <v>40900250</v>
          </cell>
        </row>
        <row r="671">
          <cell r="A671" t="str">
            <v>40600044</v>
          </cell>
          <cell r="B671" t="str">
            <v>ČAŠA - DRŽAČ ZA OLOVKE</v>
          </cell>
          <cell r="C671" t="str">
            <v>40900035</v>
          </cell>
        </row>
        <row r="672">
          <cell r="A672" t="str">
            <v>40600206</v>
          </cell>
          <cell r="B672" t="str">
            <v>PODLOGA ZA MIŠA</v>
          </cell>
          <cell r="C672" t="str">
            <v>40900196</v>
          </cell>
        </row>
        <row r="673">
          <cell r="A673" t="str">
            <v>40600216</v>
          </cell>
          <cell r="B673" t="str">
            <v>RAVNALO  30 cm</v>
          </cell>
          <cell r="C673" t="str">
            <v>40900206</v>
          </cell>
        </row>
        <row r="674">
          <cell r="A674" t="str">
            <v>40600265</v>
          </cell>
          <cell r="B674" t="str">
            <v>ŠKARE UREDSKE</v>
          </cell>
          <cell r="C674" t="str">
            <v>40900255</v>
          </cell>
        </row>
        <row r="675">
          <cell r="A675" t="str">
            <v>40600048</v>
          </cell>
          <cell r="B675" t="str">
            <v>ČUPERICA DEKLAMARICA</v>
          </cell>
          <cell r="C675" t="str">
            <v>40900039</v>
          </cell>
        </row>
        <row r="676">
          <cell r="A676" t="str">
            <v>40600262</v>
          </cell>
          <cell r="B676" t="str">
            <v>ŠILJILO METALNO 1 nož</v>
          </cell>
          <cell r="C676" t="str">
            <v>40900252</v>
          </cell>
        </row>
        <row r="677">
          <cell r="A677" t="str">
            <v>40600264</v>
          </cell>
          <cell r="B677" t="str">
            <v>ŠILJILO ZA OLOVKE</v>
          </cell>
          <cell r="C677" t="str">
            <v>40900254</v>
          </cell>
        </row>
        <row r="678">
          <cell r="A678" t="str">
            <v>40600268</v>
          </cell>
          <cell r="B678" t="str">
            <v>ŠPAGA  0,40/2  500 gr</v>
          </cell>
          <cell r="C678" t="str">
            <v>40900258</v>
          </cell>
        </row>
        <row r="679">
          <cell r="A679" t="str">
            <v>40100003</v>
          </cell>
          <cell r="B679" t="str">
            <v>B 66 RUČNICI RECIKLIRANI 15X210 lis</v>
          </cell>
          <cell r="C679" t="str">
            <v>40000002</v>
          </cell>
        </row>
        <row r="680">
          <cell r="A680" t="str">
            <v>40100158</v>
          </cell>
          <cell r="B680" t="str">
            <v>PALOMA 250/1 NATURA  ( 20x250 )</v>
          </cell>
          <cell r="C680" t="str">
            <v>40000148</v>
          </cell>
        </row>
        <row r="681">
          <cell r="A681" t="str">
            <v>40100205</v>
          </cell>
          <cell r="B681" t="str">
            <v>RUČNICI ROLA CENTRALNO IZVLAČENJE 6/1 2 SL</v>
          </cell>
          <cell r="C681" t="str">
            <v>40000195</v>
          </cell>
        </row>
        <row r="682">
          <cell r="A682" t="str">
            <v>40100204</v>
          </cell>
          <cell r="B682" t="str">
            <v>RUČNICI ROLA MATIC SOFT 6/1</v>
          </cell>
          <cell r="C682" t="str">
            <v>40000194</v>
          </cell>
        </row>
        <row r="683">
          <cell r="A683" t="str">
            <v>40100369</v>
          </cell>
          <cell r="B683" t="str">
            <v>TOAL.PAPIR U LISTIĆIMA 32x250 celu.</v>
          </cell>
          <cell r="C683" t="str">
            <v>40000358</v>
          </cell>
        </row>
        <row r="684">
          <cell r="A684" t="str">
            <v>40100364</v>
          </cell>
          <cell r="B684" t="str">
            <v>TOALETNI PAPIR U ROLICI  2 sl, 10/1 TRANS</v>
          </cell>
          <cell r="C684" t="str">
            <v>40000353</v>
          </cell>
        </row>
        <row r="685">
          <cell r="A685" t="str">
            <v>40100370</v>
          </cell>
          <cell r="B685" t="str">
            <v>T.P.MINI JUMB ROLA 12/1  200 m</v>
          </cell>
          <cell r="C685" t="str">
            <v>40000359</v>
          </cell>
        </row>
        <row r="686">
          <cell r="A686" t="str">
            <v>40600161</v>
          </cell>
          <cell r="B686" t="str">
            <v>MARKER CROWN CD/DVD TWIN</v>
          </cell>
          <cell r="C686" t="str">
            <v>40900151</v>
          </cell>
        </row>
        <row r="687">
          <cell r="A687" t="str">
            <v>40600252</v>
          </cell>
          <cell r="B687" t="str">
            <v>SPOJNICE PROŠIVNE 24/6  1/1000</v>
          </cell>
          <cell r="C687" t="str">
            <v>40900242</v>
          </cell>
        </row>
        <row r="688">
          <cell r="A688" t="str">
            <v>40900095</v>
          </cell>
          <cell r="B688" t="str">
            <v>PREGAČA 140 x 80 pvc 100/1</v>
          </cell>
          <cell r="C688" t="str">
            <v>40000668</v>
          </cell>
        </row>
        <row r="689">
          <cell r="A689" t="str">
            <v>40100385</v>
          </cell>
          <cell r="B689" t="str">
            <v>VREĆE ZA SMEĆE HD 50x65  20/1</v>
          </cell>
          <cell r="C689" t="str">
            <v>40000373</v>
          </cell>
        </row>
        <row r="690">
          <cell r="A690" t="str">
            <v>40200041</v>
          </cell>
          <cell r="B690" t="str">
            <v>CLEANYCLEAN COFFEE EXPERT 600 ml</v>
          </cell>
          <cell r="C690" t="str">
            <v>40100075</v>
          </cell>
        </row>
        <row r="691">
          <cell r="A691" t="str">
            <v>40100273</v>
          </cell>
          <cell r="B691" t="str">
            <v>SALVETE 40x40 2 sl  50/1</v>
          </cell>
          <cell r="C691" t="str">
            <v>40000263</v>
          </cell>
        </row>
        <row r="692">
          <cell r="A692" t="str">
            <v>41000021</v>
          </cell>
          <cell r="B692" t="str">
            <v>Slushy bočice L (350ML)</v>
          </cell>
          <cell r="C692" t="str">
            <v>41000062</v>
          </cell>
        </row>
        <row r="693">
          <cell r="A693" t="str">
            <v>41000022</v>
          </cell>
          <cell r="B693" t="str">
            <v>Slushy bočice XXL (550ml)</v>
          </cell>
          <cell r="C693" t="str">
            <v>41000063</v>
          </cell>
        </row>
        <row r="694">
          <cell r="A694" t="str">
            <v>40900053</v>
          </cell>
          <cell r="B694" t="str">
            <v>KUHARSKE KAPE CRNE 30 cm</v>
          </cell>
          <cell r="C694" t="str">
            <v>40000631</v>
          </cell>
        </row>
        <row r="695">
          <cell r="A695" t="str">
            <v>40900034</v>
          </cell>
          <cell r="B695" t="str">
            <v>DISPENZER POSUDA ZA UMAK 360 ml</v>
          </cell>
          <cell r="C695" t="str">
            <v>40000618</v>
          </cell>
        </row>
        <row r="696">
          <cell r="A696" t="str">
            <v>40200178</v>
          </cell>
          <cell r="B696" t="str">
            <v>WC PATRONAL 1 L KIEHL</v>
          </cell>
          <cell r="C696" t="str">
            <v>40100201</v>
          </cell>
        </row>
        <row r="697">
          <cell r="A697" t="str">
            <v>40100037</v>
          </cell>
          <cell r="B697" t="str">
            <v>DRŠKA MOP ALUMINIJSKA 140 cm 3 rupe</v>
          </cell>
          <cell r="C697" t="str">
            <v>40000033</v>
          </cell>
        </row>
        <row r="698">
          <cell r="A698" t="str">
            <v>40200151</v>
          </cell>
          <cell r="B698" t="str">
            <v>TASKI JONTEC ETERNUM 5 L</v>
          </cell>
          <cell r="C698" t="str">
            <v>40100180</v>
          </cell>
        </row>
        <row r="699">
          <cell r="A699" t="str">
            <v>40200084</v>
          </cell>
          <cell r="B699" t="str">
            <v>OSVJEŽIVAČ PROSTORA 48 ml</v>
          </cell>
          <cell r="C699" t="str">
            <v>40100114</v>
          </cell>
        </row>
        <row r="700">
          <cell r="A700" t="str">
            <v>40100123</v>
          </cell>
          <cell r="B700" t="str">
            <v>MIRISNI ŠTAPIĆI 450 ml</v>
          </cell>
          <cell r="C700" t="str">
            <v>40000114</v>
          </cell>
        </row>
        <row r="701">
          <cell r="A701" t="str">
            <v>40200020</v>
          </cell>
          <cell r="B701" t="str">
            <v>BUZIL G515 RESOCLEAN 600 ml</v>
          </cell>
          <cell r="C701" t="str">
            <v>40100054</v>
          </cell>
        </row>
        <row r="702">
          <cell r="A702" t="str">
            <v>40600056</v>
          </cell>
          <cell r="B702" t="str">
            <v>ETIKETE 100 L A4  210x297</v>
          </cell>
          <cell r="C702" t="str">
            <v>40900047</v>
          </cell>
        </row>
        <row r="703">
          <cell r="A703" t="str">
            <v>40600209</v>
          </cell>
          <cell r="B703" t="str">
            <v>PODLOŽAK PLAST.A4  SA ŠTIPALJKOM</v>
          </cell>
          <cell r="C703" t="str">
            <v>40900199</v>
          </cell>
        </row>
        <row r="704">
          <cell r="A704" t="str">
            <v>40600045</v>
          </cell>
          <cell r="B704" t="str">
            <v>ČAŠA - ŽICA ZA KEM.OLOVKE</v>
          </cell>
          <cell r="C704" t="str">
            <v>40900036</v>
          </cell>
        </row>
        <row r="705">
          <cell r="A705" t="str">
            <v>40600279</v>
          </cell>
          <cell r="B705" t="str">
            <v>UPALJAČ ELEKTRONSKI</v>
          </cell>
          <cell r="C705" t="str">
            <v>40000579</v>
          </cell>
        </row>
        <row r="706">
          <cell r="A706" t="str">
            <v>40600261</v>
          </cell>
          <cell r="B706" t="str">
            <v>STALAK ZA SPISE ŽICA CRNA</v>
          </cell>
          <cell r="C706" t="str">
            <v>40900251</v>
          </cell>
        </row>
        <row r="707">
          <cell r="A707" t="str">
            <v>40200166</v>
          </cell>
          <cell r="B707" t="str">
            <v>ULJE AROMATIČNO 10 ml</v>
          </cell>
          <cell r="C707" t="str">
            <v>40000570</v>
          </cell>
        </row>
        <row r="708">
          <cell r="A708" t="str">
            <v>40600283</v>
          </cell>
          <cell r="B708" t="str">
            <v>ZAMJ.VRPCA ZA KALKULATORE</v>
          </cell>
          <cell r="C708" t="str">
            <v>40900272</v>
          </cell>
        </row>
        <row r="709">
          <cell r="A709" t="str">
            <v>40600077</v>
          </cell>
          <cell r="B709" t="str">
            <v>FLOMASTERI  SET</v>
          </cell>
          <cell r="C709" t="str">
            <v>40900068</v>
          </cell>
        </row>
        <row r="710">
          <cell r="A710" t="str">
            <v>40600037</v>
          </cell>
          <cell r="B710" t="str">
            <v>BOJE DRVENE 12/1</v>
          </cell>
          <cell r="C710" t="str">
            <v>40900028</v>
          </cell>
        </row>
        <row r="711">
          <cell r="A711" t="str">
            <v>40900039</v>
          </cell>
          <cell r="B711" t="str">
            <v>GLINAMOL 0,50 kg</v>
          </cell>
          <cell r="C711" t="str">
            <v>40900385</v>
          </cell>
        </row>
        <row r="712">
          <cell r="A712" t="str">
            <v>40900052</v>
          </cell>
          <cell r="B712" t="str">
            <v>KREDA ŠKOLSKA U BOJI 1/12</v>
          </cell>
          <cell r="C712" t="str">
            <v>40900388</v>
          </cell>
        </row>
        <row r="713">
          <cell r="A713" t="str">
            <v>40600071</v>
          </cell>
          <cell r="B713" t="str">
            <v>FASCIKL S LASTIKOM CV</v>
          </cell>
          <cell r="C713" t="str">
            <v>40900062</v>
          </cell>
        </row>
        <row r="714">
          <cell r="A714" t="str">
            <v>40600130</v>
          </cell>
          <cell r="B714" t="str">
            <v>KUVERTA SA ZAŠTITOM 709/CD</v>
          </cell>
          <cell r="C714" t="str">
            <v>40900121</v>
          </cell>
        </row>
        <row r="715">
          <cell r="A715" t="str">
            <v>40600132</v>
          </cell>
          <cell r="B715" t="str">
            <v>KUVERTA SA ZAŠTITOM 715 H</v>
          </cell>
          <cell r="C715" t="str">
            <v>40900123</v>
          </cell>
        </row>
        <row r="716">
          <cell r="A716" t="str">
            <v>40600131</v>
          </cell>
          <cell r="B716" t="str">
            <v>KUVERTA SA ZAŠTITOM 713 D</v>
          </cell>
          <cell r="C716" t="str">
            <v>40900122</v>
          </cell>
        </row>
        <row r="717">
          <cell r="A717" t="str">
            <v>40600129</v>
          </cell>
          <cell r="B717" t="str">
            <v>KUVERTA SA ZAŠTITOM G</v>
          </cell>
          <cell r="C717" t="str">
            <v>40900120</v>
          </cell>
        </row>
        <row r="718">
          <cell r="A718" t="str">
            <v>40600133</v>
          </cell>
          <cell r="B718" t="str">
            <v>KUVERTA SA ZAŠTITOM 718 K</v>
          </cell>
          <cell r="C718" t="str">
            <v>40900124</v>
          </cell>
        </row>
        <row r="719">
          <cell r="A719" t="str">
            <v>40600142</v>
          </cell>
          <cell r="B719" t="str">
            <v>KVAČICE ZA UVEZ 40 mm</v>
          </cell>
          <cell r="C719" t="str">
            <v>40900133</v>
          </cell>
        </row>
        <row r="720">
          <cell r="A720" t="str">
            <v>40600149</v>
          </cell>
          <cell r="B720" t="str">
            <v>LJEPILO SUPER ATTAK 5 g</v>
          </cell>
          <cell r="C720" t="str">
            <v>40900140</v>
          </cell>
        </row>
        <row r="721">
          <cell r="A721" t="str">
            <v>40600178</v>
          </cell>
          <cell r="B721" t="str">
            <v>OMOT SPISA - NEUPRAVNI PREDMETI</v>
          </cell>
          <cell r="C721" t="str">
            <v>40900168</v>
          </cell>
        </row>
        <row r="722">
          <cell r="A722" t="str">
            <v>40900099</v>
          </cell>
          <cell r="B722" t="str">
            <v>SPUŽVA ZA BIJELE PLOČE S MAGNETOM</v>
          </cell>
          <cell r="C722" t="str">
            <v>40900391</v>
          </cell>
        </row>
        <row r="723">
          <cell r="A723" t="str">
            <v>40800066</v>
          </cell>
          <cell r="B723" t="str">
            <v>USLUGA REZANJA 1 RIZME PAP.A4 na A5</v>
          </cell>
          <cell r="C723" t="str">
            <v>40700062</v>
          </cell>
        </row>
        <row r="724">
          <cell r="A724" t="str">
            <v>40200104</v>
          </cell>
          <cell r="B724" t="str">
            <v>SAPUN U PJENI TORK 800 ml</v>
          </cell>
          <cell r="C724" t="str">
            <v>40100133</v>
          </cell>
        </row>
        <row r="725">
          <cell r="A725" t="str">
            <v>40100243</v>
          </cell>
          <cell r="B725" t="str">
            <v>rukavice Semperit Latex Powder S</v>
          </cell>
          <cell r="C725" t="str">
            <v>40000233</v>
          </cell>
        </row>
        <row r="726">
          <cell r="A726" t="str">
            <v>40100242</v>
          </cell>
          <cell r="B726" t="str">
            <v>rukavice Semperit Latex Powder M</v>
          </cell>
          <cell r="C726" t="str">
            <v>40000232</v>
          </cell>
        </row>
        <row r="727">
          <cell r="A727" t="str">
            <v>40100241</v>
          </cell>
          <cell r="B727" t="str">
            <v>rukavice Semperit Latex Powder L</v>
          </cell>
          <cell r="C727" t="str">
            <v>40000231</v>
          </cell>
        </row>
        <row r="728">
          <cell r="A728" t="str">
            <v>40100212</v>
          </cell>
          <cell r="B728" t="str">
            <v>rukav. Semperguard Nit.Pow.Free S</v>
          </cell>
          <cell r="C728" t="str">
            <v>40000202</v>
          </cell>
        </row>
        <row r="729">
          <cell r="A729" t="str">
            <v>40100240</v>
          </cell>
          <cell r="B729" t="str">
            <v>rukavice Semperguard Nit.Pow.Free L</v>
          </cell>
          <cell r="C729" t="str">
            <v>40000230</v>
          </cell>
        </row>
        <row r="730">
          <cell r="A730" t="str">
            <v>40100239</v>
          </cell>
          <cell r="B730" t="str">
            <v>rukavice Semperguard Nit.P.Free M</v>
          </cell>
          <cell r="C730" t="str">
            <v>40000229</v>
          </cell>
        </row>
        <row r="731">
          <cell r="A731" t="str">
            <v>40600015</v>
          </cell>
          <cell r="B731" t="str">
            <v>BATERIJE DURACELL Plus 9V</v>
          </cell>
          <cell r="C731" t="str">
            <v>41000010</v>
          </cell>
        </row>
        <row r="732">
          <cell r="A732" t="str">
            <v>40100429</v>
          </cell>
          <cell r="B732" t="str">
            <v>VREĆICE ZA HIGIJENSKE ULOŠKE 30/1</v>
          </cell>
          <cell r="C732" t="str">
            <v>40000417</v>
          </cell>
        </row>
        <row r="733">
          <cell r="A733" t="str">
            <v>40100045</v>
          </cell>
          <cell r="B733" t="str">
            <v>FF PIKALICA PERL. SREBRNA 12 cm/100</v>
          </cell>
          <cell r="C733" t="str">
            <v>40000040</v>
          </cell>
        </row>
        <row r="734">
          <cell r="A734" t="str">
            <v>40100426</v>
          </cell>
          <cell r="B734" t="str">
            <v>VREĆICE ZA DUBINSKO LD 2 kg</v>
          </cell>
          <cell r="C734" t="str">
            <v>40000414</v>
          </cell>
        </row>
        <row r="735">
          <cell r="A735" t="str">
            <v>40100436</v>
          </cell>
          <cell r="B735" t="str">
            <v>WC ČETKA KOMPLET</v>
          </cell>
          <cell r="C735" t="str">
            <v>40000424</v>
          </cell>
        </row>
        <row r="736">
          <cell r="A736" t="str">
            <v>40100259</v>
          </cell>
          <cell r="B736" t="str">
            <v>RUNO 35 cm ZAMJENA</v>
          </cell>
          <cell r="C736" t="str">
            <v>40000249</v>
          </cell>
        </row>
        <row r="737">
          <cell r="A737" t="str">
            <v>40100122</v>
          </cell>
          <cell r="B737" t="str">
            <v>MIRISNI ŠTAPIĆI 230 ml</v>
          </cell>
          <cell r="C737" t="str">
            <v>40000113</v>
          </cell>
        </row>
        <row r="738">
          <cell r="A738" t="str">
            <v>40200006</v>
          </cell>
          <cell r="B738" t="str">
            <v>ARF CREAM</v>
          </cell>
          <cell r="C738" t="str">
            <v>40100040</v>
          </cell>
        </row>
        <row r="739">
          <cell r="A739" t="str">
            <v>40200061</v>
          </cell>
          <cell r="B739" t="str">
            <v>FRESH LINE 1 L</v>
          </cell>
          <cell r="C739" t="str">
            <v>40100094</v>
          </cell>
        </row>
        <row r="740">
          <cell r="A740" t="str">
            <v>40700015</v>
          </cell>
          <cell r="B740" t="str">
            <v>SET ZA PRANJE ZUBI U KUTIJICI 100/1</v>
          </cell>
          <cell r="C740" t="str">
            <v>40600023</v>
          </cell>
        </row>
        <row r="741">
          <cell r="A741" t="str">
            <v>40700016</v>
          </cell>
          <cell r="B741" t="str">
            <v>SET ZA ŠIVANJE U ETUIU 200/1</v>
          </cell>
          <cell r="C741" t="str">
            <v>40600024</v>
          </cell>
        </row>
        <row r="742">
          <cell r="A742" t="str">
            <v>40100053</v>
          </cell>
          <cell r="B742" t="str">
            <v>GURAČ VODE 45 cm</v>
          </cell>
          <cell r="C742" t="str">
            <v>40000047</v>
          </cell>
        </row>
        <row r="743">
          <cell r="A743" t="str">
            <v>40100054</v>
          </cell>
          <cell r="B743" t="str">
            <v>GURAČ VODE 55 cm</v>
          </cell>
          <cell r="C743" t="str">
            <v>40000048</v>
          </cell>
        </row>
        <row r="744">
          <cell r="A744" t="str">
            <v>40100055</v>
          </cell>
          <cell r="B744" t="str">
            <v>GURAČ VODE 75 cm</v>
          </cell>
          <cell r="C744" t="str">
            <v>40000049</v>
          </cell>
        </row>
        <row r="745">
          <cell r="A745" t="str">
            <v>40200103</v>
          </cell>
          <cell r="B745" t="str">
            <v>SAPUN U PJENI PREMIUM MILD 1000 ml</v>
          </cell>
          <cell r="C745" t="str">
            <v>40100132</v>
          </cell>
        </row>
        <row r="746">
          <cell r="A746" t="str">
            <v>40600036</v>
          </cell>
          <cell r="B746" t="str">
            <v>BOJA ZA PEČATE</v>
          </cell>
          <cell r="C746" t="str">
            <v>40900027</v>
          </cell>
        </row>
        <row r="747">
          <cell r="A747" t="str">
            <v>40600205</v>
          </cell>
          <cell r="B747" t="str">
            <v>PLOČA PLUTO 60 x 90</v>
          </cell>
          <cell r="C747" t="str">
            <v>40900195</v>
          </cell>
        </row>
        <row r="748">
          <cell r="A748" t="str">
            <v>40600047</v>
          </cell>
          <cell r="B748" t="str">
            <v>ČAVLIĆI ZA PLUTO  1/30</v>
          </cell>
          <cell r="C748" t="str">
            <v>40900038</v>
          </cell>
        </row>
        <row r="749">
          <cell r="A749" t="str">
            <v>40600143</v>
          </cell>
          <cell r="B749" t="str">
            <v>LADICA ZA SPISE PVC</v>
          </cell>
          <cell r="C749" t="str">
            <v>40900134</v>
          </cell>
        </row>
        <row r="750">
          <cell r="A750" t="str">
            <v>40600120</v>
          </cell>
          <cell r="B750" t="str">
            <v>KUVERTA  PLASIČNA A4 .S GUMBOM</v>
          </cell>
          <cell r="C750" t="str">
            <v>40900111</v>
          </cell>
        </row>
        <row r="751">
          <cell r="A751" t="str">
            <v>40600208</v>
          </cell>
          <cell r="B751" t="str">
            <v>PODLOŽAK PLAST. A4 SA ŠTIPALJKOM</v>
          </cell>
          <cell r="C751" t="str">
            <v>40900198</v>
          </cell>
        </row>
        <row r="752">
          <cell r="A752" t="str">
            <v>40100399</v>
          </cell>
          <cell r="B752" t="str">
            <v>VREĆE ZA SMEĆE 52x65 HD BIJELE 20/1</v>
          </cell>
          <cell r="C752" t="str">
            <v>40000387</v>
          </cell>
        </row>
        <row r="753">
          <cell r="A753" t="str">
            <v>40200099</v>
          </cell>
          <cell r="B753" t="str">
            <v>ROSANA 10 L</v>
          </cell>
          <cell r="C753" t="str">
            <v>40100128</v>
          </cell>
        </row>
        <row r="754">
          <cell r="A754" t="str">
            <v>40700006</v>
          </cell>
          <cell r="B754" t="str">
            <v>KAPA ZA TUŠIRANJE, BIJELA KUTIJA</v>
          </cell>
          <cell r="C754" t="str">
            <v>40600014</v>
          </cell>
        </row>
        <row r="755">
          <cell r="A755" t="str">
            <v>40200108</v>
          </cell>
          <cell r="B755" t="str">
            <v>SOFT CARE PLUS FOAM  H42  6x0,7 L</v>
          </cell>
          <cell r="C755" t="str">
            <v>40100137</v>
          </cell>
        </row>
        <row r="756">
          <cell r="A756" t="str">
            <v>40100014</v>
          </cell>
          <cell r="B756" t="str">
            <v>B25 TOALETNI PAPIR MINI JUMBO 12/1</v>
          </cell>
          <cell r="C756" t="str">
            <v>40000010</v>
          </cell>
        </row>
        <row r="757">
          <cell r="A757" t="str">
            <v>40100247</v>
          </cell>
          <cell r="B757" t="str">
            <v>RUKAVICE SEMP.NITRILE XPERT 100/1</v>
          </cell>
          <cell r="C757" t="str">
            <v>40000237</v>
          </cell>
        </row>
        <row r="758">
          <cell r="A758" t="str">
            <v>40200132</v>
          </cell>
          <cell r="B758" t="str">
            <v>SUMA RINSE A 5  20 L</v>
          </cell>
          <cell r="C758" t="str">
            <v>40100161</v>
          </cell>
        </row>
        <row r="759">
          <cell r="A759" t="str">
            <v>40100319</v>
          </cell>
          <cell r="B759" t="str">
            <v>SPUŽVICA ZA SUĐE SOFT 3/1</v>
          </cell>
          <cell r="C759" t="str">
            <v>40000309</v>
          </cell>
        </row>
        <row r="760">
          <cell r="A760" t="str">
            <v>40100251</v>
          </cell>
          <cell r="B760" t="str">
            <v>RUKAVICE SG NITRIL. BEZ PUDER 180/1</v>
          </cell>
          <cell r="C760" t="str">
            <v>40000241</v>
          </cell>
        </row>
        <row r="761">
          <cell r="A761" t="str">
            <v>40600166</v>
          </cell>
          <cell r="B761" t="str">
            <v>MARKER EDING 390 perm. 4-12 mm</v>
          </cell>
          <cell r="C761" t="str">
            <v>40900156</v>
          </cell>
        </row>
        <row r="762">
          <cell r="A762" t="str">
            <v>40600017</v>
          </cell>
          <cell r="B762" t="str">
            <v>BATERIJE ENELOOP 2xAA HR3UTG</v>
          </cell>
          <cell r="C762" t="str">
            <v>41000012</v>
          </cell>
        </row>
        <row r="763">
          <cell r="A763" t="str">
            <v>40600286</v>
          </cell>
          <cell r="B763" t="str">
            <v>ZASTAVICE 12x45/25</v>
          </cell>
          <cell r="C763" t="str">
            <v>40900275</v>
          </cell>
        </row>
        <row r="764">
          <cell r="A764" t="str">
            <v>40600028</v>
          </cell>
          <cell r="B764" t="str">
            <v>BLOK KOLEGIJ A4K 4R+ perf.</v>
          </cell>
          <cell r="C764" t="str">
            <v>40900019</v>
          </cell>
        </row>
        <row r="765">
          <cell r="A765" t="str">
            <v>40600183</v>
          </cell>
          <cell r="B765" t="str">
            <v>PAPIR A4 160 g FABRIANO MULTI 250/1</v>
          </cell>
          <cell r="C765" t="str">
            <v>40900173</v>
          </cell>
        </row>
        <row r="766">
          <cell r="A766" t="str">
            <v>40100157</v>
          </cell>
          <cell r="B766" t="str">
            <v>TOAL.PAPIR  ROLICE 8/1</v>
          </cell>
          <cell r="C766" t="str">
            <v>40000147</v>
          </cell>
        </row>
        <row r="767">
          <cell r="A767" t="str">
            <v>40900008</v>
          </cell>
          <cell r="B767" t="str">
            <v>ALU.POSUDA 702 / 2800 ml  50/1</v>
          </cell>
          <cell r="C767" t="str">
            <v>40000592</v>
          </cell>
        </row>
        <row r="768">
          <cell r="A768" t="str">
            <v>40600188</v>
          </cell>
          <cell r="B768" t="str">
            <v>PAPIR B1 200 g</v>
          </cell>
          <cell r="C768" t="str">
            <v>40900178</v>
          </cell>
        </row>
        <row r="769">
          <cell r="A769" t="str">
            <v>40600150</v>
          </cell>
          <cell r="B769" t="str">
            <v>LJEPILO U BOCI 1 kg</v>
          </cell>
          <cell r="C769" t="str">
            <v>40900141</v>
          </cell>
        </row>
        <row r="770">
          <cell r="A770" t="str">
            <v>40900041</v>
          </cell>
          <cell r="B770" t="str">
            <v>GLITER BRILIANTNI TUBA 20 g</v>
          </cell>
          <cell r="C770" t="str">
            <v>40900387</v>
          </cell>
        </row>
        <row r="771">
          <cell r="A771" t="str">
            <v>40600145</v>
          </cell>
          <cell r="B771" t="str">
            <v>LJEPILO GLITTER  5/1</v>
          </cell>
          <cell r="C771" t="str">
            <v>40900136</v>
          </cell>
        </row>
        <row r="772">
          <cell r="A772" t="str">
            <v>40600282</v>
          </cell>
          <cell r="B772" t="str">
            <v>ZAMJ. VRPCA ZA KALKULATORE</v>
          </cell>
          <cell r="C772" t="str">
            <v>40900271</v>
          </cell>
        </row>
        <row r="773">
          <cell r="A773" t="str">
            <v>40100335</v>
          </cell>
          <cell r="B773" t="str">
            <v>ŠTAP ECO306 ALUMINIJSKI 140 cm</v>
          </cell>
          <cell r="C773" t="str">
            <v>40000325</v>
          </cell>
        </row>
        <row r="774">
          <cell r="A774" t="str">
            <v>40200085</v>
          </cell>
          <cell r="B774" t="str">
            <v>OSVJEŽIVAČ PROSTORA 75 ml</v>
          </cell>
          <cell r="C774" t="str">
            <v>40100115</v>
          </cell>
        </row>
        <row r="775">
          <cell r="A775" t="str">
            <v>40100365</v>
          </cell>
          <cell r="B775" t="str">
            <v>TOAL.PAPIR LISTIĆI HOSTESS 32x250</v>
          </cell>
          <cell r="C775" t="str">
            <v>40000354</v>
          </cell>
        </row>
        <row r="776">
          <cell r="A776" t="str">
            <v>40100072</v>
          </cell>
          <cell r="B776" t="str">
            <v>KANTA 12 L   56863 PLAVA</v>
          </cell>
          <cell r="C776" t="str">
            <v>40000065</v>
          </cell>
        </row>
        <row r="777">
          <cell r="A777" t="str">
            <v>40700014</v>
          </cell>
          <cell r="B777" t="str">
            <v>SAPUN 20 g PLISE TERRA 500/1</v>
          </cell>
          <cell r="C777" t="str">
            <v>40600022</v>
          </cell>
        </row>
        <row r="778">
          <cell r="A778" t="str">
            <v>40100162</v>
          </cell>
          <cell r="B778" t="str">
            <v>PAPIR ZA PEČENJE I KUHANJE  1/500</v>
          </cell>
          <cell r="C778" t="str">
            <v>40000152</v>
          </cell>
        </row>
        <row r="779">
          <cell r="A779" t="str">
            <v>40100121</v>
          </cell>
          <cell r="B779" t="str">
            <v>MIRISNI ŠTAPIĆI  50 ml</v>
          </cell>
          <cell r="C779" t="str">
            <v>40000112</v>
          </cell>
        </row>
        <row r="780">
          <cell r="A780" t="str">
            <v>40700017</v>
          </cell>
          <cell r="B780" t="str">
            <v>ŠAMPON ZA KOSU 30 ml</v>
          </cell>
          <cell r="C780" t="str">
            <v>40600025</v>
          </cell>
        </row>
        <row r="781">
          <cell r="A781" t="str">
            <v>40700010</v>
          </cell>
          <cell r="B781" t="str">
            <v>REGENERATOR ZA KOSU 30 ml</v>
          </cell>
          <cell r="C781" t="str">
            <v>40600018</v>
          </cell>
        </row>
        <row r="782">
          <cell r="A782" t="str">
            <v>40700003</v>
          </cell>
          <cell r="B782" t="str">
            <v>GEL ZA TUŠIRANJE 30 ml</v>
          </cell>
          <cell r="C782" t="str">
            <v>40600011</v>
          </cell>
        </row>
        <row r="783">
          <cell r="A783" t="str">
            <v>40700009</v>
          </cell>
          <cell r="B783" t="str">
            <v>LOSION ZA TIJELO 30 ml</v>
          </cell>
          <cell r="C783" t="str">
            <v>40600017</v>
          </cell>
        </row>
        <row r="784">
          <cell r="A784" t="str">
            <v>40700012</v>
          </cell>
          <cell r="B784" t="str">
            <v>SAPUN KOCKASTI 25 g</v>
          </cell>
          <cell r="C784" t="str">
            <v>40600020</v>
          </cell>
        </row>
        <row r="785">
          <cell r="A785" t="str">
            <v>40200083</v>
          </cell>
          <cell r="B785" t="str">
            <v>OSVJEŽIVAČ PROSTORA 276 ml</v>
          </cell>
          <cell r="C785" t="str">
            <v>40100113</v>
          </cell>
        </row>
        <row r="786">
          <cell r="A786" t="str">
            <v>40100017</v>
          </cell>
          <cell r="B786" t="str">
            <v>ČETKA RIBAČA SA DRVENOM DRŠKOM</v>
          </cell>
          <cell r="C786" t="str">
            <v>40000013</v>
          </cell>
        </row>
        <row r="787">
          <cell r="A787" t="str">
            <v>40900043</v>
          </cell>
          <cell r="B787" t="str">
            <v>KARTONSKA KUTIJA 34x34x15</v>
          </cell>
          <cell r="C787" t="str">
            <v>40000624</v>
          </cell>
        </row>
        <row r="788">
          <cell r="A788" t="str">
            <v>40900088</v>
          </cell>
          <cell r="B788" t="str">
            <v>POKLOPCI 34x34</v>
          </cell>
          <cell r="C788" t="str">
            <v>40000661</v>
          </cell>
        </row>
        <row r="789">
          <cell r="A789" t="str">
            <v>41000018</v>
          </cell>
          <cell r="B789" t="str">
            <v>PODMETAČ ZLATNO-CRNI 32</v>
          </cell>
          <cell r="C789" t="str">
            <v>40000773</v>
          </cell>
        </row>
        <row r="790">
          <cell r="A790" t="str">
            <v>40100168</v>
          </cell>
          <cell r="B790" t="str">
            <v>PAPIRNATE KOŠARICE MINJONI 2000/1</v>
          </cell>
          <cell r="C790" t="str">
            <v>40000158</v>
          </cell>
        </row>
        <row r="791">
          <cell r="A791" t="str">
            <v>40900036</v>
          </cell>
          <cell r="B791" t="str">
            <v>DRVENI NOŽ 20 cm 100/1</v>
          </cell>
          <cell r="C791" t="str">
            <v>40000620</v>
          </cell>
        </row>
        <row r="792">
          <cell r="A792" t="str">
            <v>40900035</v>
          </cell>
          <cell r="B792" t="str">
            <v>DRVENA VILICA 20 cm 100/!</v>
          </cell>
          <cell r="C792" t="str">
            <v>40000619</v>
          </cell>
        </row>
        <row r="793">
          <cell r="A793" t="str">
            <v>40100305</v>
          </cell>
          <cell r="B793" t="str">
            <v>SLAMKE 25cm x 8mm CRNE 500/1</v>
          </cell>
          <cell r="C793" t="str">
            <v>40000295</v>
          </cell>
        </row>
        <row r="794">
          <cell r="A794" t="str">
            <v>40100135</v>
          </cell>
          <cell r="B794" t="str">
            <v>NATRON VREĆICE FRANCUZ  kg</v>
          </cell>
          <cell r="C794" t="str">
            <v>40000125</v>
          </cell>
        </row>
        <row r="795">
          <cell r="A795" t="str">
            <v>40100376</v>
          </cell>
          <cell r="B795" t="str">
            <v>VILICA DRVENA 20 cm 100/1</v>
          </cell>
          <cell r="C795" t="str">
            <v>40000364</v>
          </cell>
        </row>
        <row r="796">
          <cell r="A796" t="str">
            <v>40100372</v>
          </cell>
          <cell r="B796" t="str">
            <v>UKRAS ZA KOKTEL 21 cm 100/1</v>
          </cell>
          <cell r="C796" t="str">
            <v>40000361</v>
          </cell>
        </row>
        <row r="797">
          <cell r="A797" t="str">
            <v>40100185</v>
          </cell>
          <cell r="B797" t="str">
            <v>PIKALICE 15 CM SIRENA 100/1</v>
          </cell>
          <cell r="C797" t="str">
            <v>40000175</v>
          </cell>
        </row>
        <row r="798">
          <cell r="A798" t="str">
            <v>40200014</v>
          </cell>
          <cell r="B798" t="str">
            <v>BOCA S RASPRŠIVAČEM R.CARE 300 ml</v>
          </cell>
          <cell r="C798" t="str">
            <v>40100048</v>
          </cell>
        </row>
        <row r="799">
          <cell r="A799" t="str">
            <v>40600195</v>
          </cell>
          <cell r="B799" t="str">
            <v>PAPIR FOT. A4 80 g IQ PREMIUM 1/500</v>
          </cell>
          <cell r="C799" t="str">
            <v>40900185</v>
          </cell>
        </row>
        <row r="800">
          <cell r="A800" t="str">
            <v>40100108</v>
          </cell>
          <cell r="B800" t="str">
            <v>MALE SPUŽVE ZA SUĐE ECO 60  6/1</v>
          </cell>
          <cell r="C800" t="str">
            <v>40000099</v>
          </cell>
        </row>
        <row r="801">
          <cell r="A801" t="str">
            <v>40100081</v>
          </cell>
          <cell r="B801" t="str">
            <v>KRPA SPUŽVASTA PREMIUM SOFT 3/1</v>
          </cell>
          <cell r="C801" t="str">
            <v>40000074</v>
          </cell>
        </row>
        <row r="802">
          <cell r="A802" t="str">
            <v>40900094</v>
          </cell>
          <cell r="B802" t="str">
            <v>PREGAČA 125x75 cm PVC 100/1</v>
          </cell>
          <cell r="C802" t="str">
            <v>40000667</v>
          </cell>
        </row>
        <row r="803">
          <cell r="A803" t="str">
            <v>40100091</v>
          </cell>
          <cell r="B803" t="str">
            <v>KRPA KUH.  50x70</v>
          </cell>
          <cell r="C803" t="str">
            <v>40000084</v>
          </cell>
        </row>
        <row r="804">
          <cell r="A804" t="str">
            <v>40100397</v>
          </cell>
          <cell r="B804" t="str">
            <v>VREĆE ZA SMEĆE 50x65 20/1 crvene</v>
          </cell>
          <cell r="C804" t="str">
            <v>40000385</v>
          </cell>
        </row>
        <row r="805">
          <cell r="A805" t="str">
            <v>40100401</v>
          </cell>
          <cell r="B805" t="str">
            <v>VREĆE ZA SMEĆE 70x110  10/1 LD</v>
          </cell>
          <cell r="C805" t="str">
            <v>40000389</v>
          </cell>
        </row>
        <row r="806">
          <cell r="A806" t="str">
            <v>40100402</v>
          </cell>
          <cell r="B806" t="str">
            <v>VREĆE ZA SMEĆE 80x120  10/1 LD</v>
          </cell>
          <cell r="C806" t="str">
            <v>40000390</v>
          </cell>
        </row>
        <row r="807">
          <cell r="A807" t="str">
            <v>40600163</v>
          </cell>
          <cell r="B807" t="str">
            <v>MARKER CROWN MULTI kosi vrh</v>
          </cell>
          <cell r="C807" t="str">
            <v>40900153</v>
          </cell>
        </row>
        <row r="808">
          <cell r="A808" t="str">
            <v>40100080</v>
          </cell>
          <cell r="B808" t="str">
            <v>KRPA SPUŽVASTA AQUA 5/1</v>
          </cell>
          <cell r="C808" t="str">
            <v>40000073</v>
          </cell>
        </row>
        <row r="809">
          <cell r="A809" t="str">
            <v>40200082</v>
          </cell>
          <cell r="B809" t="str">
            <v>OSVJEŽIVAČ PR MANGO MAXIPLUS 276 ml</v>
          </cell>
          <cell r="C809" t="str">
            <v>40100112</v>
          </cell>
        </row>
        <row r="810">
          <cell r="A810" t="str">
            <v>40200076</v>
          </cell>
          <cell r="B810" t="str">
            <v>MIRIS LAVANDA MAXIPLUS 276 ml</v>
          </cell>
          <cell r="C810" t="str">
            <v>40100108</v>
          </cell>
        </row>
        <row r="811">
          <cell r="A811" t="str">
            <v>40100187</v>
          </cell>
          <cell r="B811" t="str">
            <v>PLAHTE MEDILUX  6/1</v>
          </cell>
          <cell r="C811" t="str">
            <v>40000177</v>
          </cell>
        </row>
        <row r="812">
          <cell r="A812" t="str">
            <v>40100049</v>
          </cell>
          <cell r="B812" t="str">
            <v>FOLIJA PRIJANJAJUĆA  45cm x 1500 m</v>
          </cell>
          <cell r="C812" t="str">
            <v>40000044</v>
          </cell>
        </row>
        <row r="813">
          <cell r="A813" t="str">
            <v>40100018</v>
          </cell>
          <cell r="B813" t="str">
            <v>ČETKA WC SOLO</v>
          </cell>
          <cell r="C813" t="str">
            <v>40000014</v>
          </cell>
        </row>
        <row r="814">
          <cell r="A814" t="str">
            <v>40100112</v>
          </cell>
          <cell r="B814" t="str">
            <v>METLA HARD ECO</v>
          </cell>
          <cell r="C814" t="str">
            <v>40000103</v>
          </cell>
        </row>
        <row r="815">
          <cell r="A815" t="str">
            <v>40100038</v>
          </cell>
          <cell r="B815" t="str">
            <v>DRŠKA ZA METLU ECO</v>
          </cell>
          <cell r="C815" t="str">
            <v>40000034</v>
          </cell>
        </row>
        <row r="816">
          <cell r="A816" t="str">
            <v>40100438</v>
          </cell>
          <cell r="B816" t="str">
            <v>ZAMJEN.GUMA ZA BRISAČ STAKLA 71 cm</v>
          </cell>
          <cell r="C816" t="str">
            <v>40000426</v>
          </cell>
        </row>
        <row r="817">
          <cell r="A817" t="str">
            <v>40200075</v>
          </cell>
          <cell r="B817" t="str">
            <v>MIRIS INSPIRE SOFT 100 ml</v>
          </cell>
          <cell r="C817" t="str">
            <v>40100107</v>
          </cell>
        </row>
        <row r="818">
          <cell r="A818" t="str">
            <v>40200021</v>
          </cell>
          <cell r="B818" t="str">
            <v>BUZIL G567 BUZ FRESH MAGIC 600 ml</v>
          </cell>
          <cell r="C818" t="str">
            <v>40100055</v>
          </cell>
        </row>
        <row r="819">
          <cell r="A819" t="str">
            <v>40100051</v>
          </cell>
          <cell r="B819" t="str">
            <v>GUMA ZA ODŠTOPAVANJE</v>
          </cell>
          <cell r="C819" t="str">
            <v>40000045</v>
          </cell>
        </row>
        <row r="820">
          <cell r="A820" t="str">
            <v>40100186</v>
          </cell>
          <cell r="B820" t="str">
            <v>PISOAR MREŽICA WAVE URINAL</v>
          </cell>
          <cell r="C820" t="str">
            <v>40000176</v>
          </cell>
        </row>
        <row r="821">
          <cell r="A821" t="str">
            <v>40100026</v>
          </cell>
          <cell r="B821" t="str">
            <v>ČETKICA DETALJNA PLAVA 44013</v>
          </cell>
          <cell r="C821" t="str">
            <v>40000022</v>
          </cell>
        </row>
        <row r="822">
          <cell r="A822" t="str">
            <v>40200015</v>
          </cell>
          <cell r="B822" t="str">
            <v>BRAIT SRED.POLIR.namještaja 350 ml</v>
          </cell>
          <cell r="C822" t="str">
            <v>40100049</v>
          </cell>
        </row>
        <row r="823">
          <cell r="A823" t="str">
            <v>40100368</v>
          </cell>
          <cell r="B823" t="str">
            <v>TOAL.PAPIR TORK U ROLICI 8/1</v>
          </cell>
          <cell r="C823" t="str">
            <v>40000357</v>
          </cell>
        </row>
        <row r="824">
          <cell r="A824" t="str">
            <v>40100314</v>
          </cell>
          <cell r="B824" t="str">
            <v>SPUŽVA NON-SCRATCH PLAVA 1/1</v>
          </cell>
          <cell r="C824" t="str">
            <v>40000304</v>
          </cell>
        </row>
        <row r="825">
          <cell r="A825" t="str">
            <v>40100274</v>
          </cell>
          <cell r="B825" t="str">
            <v>SANICLIP HERBAL MINT</v>
          </cell>
          <cell r="C825" t="str">
            <v>40000264</v>
          </cell>
        </row>
        <row r="826">
          <cell r="A826" t="str">
            <v>40100221</v>
          </cell>
          <cell r="B826" t="str">
            <v>RUKAVICE MULTIPURPOSE ZELENE</v>
          </cell>
          <cell r="C826" t="str">
            <v>40000211</v>
          </cell>
        </row>
        <row r="827">
          <cell r="A827" t="str">
            <v>40100311</v>
          </cell>
          <cell r="B827" t="str">
            <v>SPUŽVA GLITZI CRYSTAL 9/1</v>
          </cell>
          <cell r="C827" t="str">
            <v>40000301</v>
          </cell>
        </row>
        <row r="828">
          <cell r="A828" t="str">
            <v>40900006</v>
          </cell>
          <cell r="B828" t="str">
            <v>ALU.POSUDA 2000 ml</v>
          </cell>
          <cell r="C828" t="str">
            <v>40000590</v>
          </cell>
        </row>
        <row r="829">
          <cell r="A829" t="str">
            <v>40900079</v>
          </cell>
          <cell r="B829" t="str">
            <v>POKLOPAC ZA AL.POSUDU 2000 ml</v>
          </cell>
          <cell r="C829" t="str">
            <v>40000652</v>
          </cell>
        </row>
        <row r="830">
          <cell r="A830" t="str">
            <v>40900081</v>
          </cell>
          <cell r="B830" t="str">
            <v>POKLOPAC ZA COFFE T.G. 100 ml 100/1</v>
          </cell>
          <cell r="C830" t="str">
            <v>40000654</v>
          </cell>
        </row>
        <row r="831">
          <cell r="A831" t="str">
            <v>40200018</v>
          </cell>
          <cell r="B831" t="str">
            <v>BUZIL G507 METASOFT 600 ml</v>
          </cell>
          <cell r="C831" t="str">
            <v>40100052</v>
          </cell>
        </row>
        <row r="832">
          <cell r="A832" t="str">
            <v>40900103</v>
          </cell>
          <cell r="B832" t="str">
            <v>ŽICA ZA SUĐE 2/1  INOX SPIR.</v>
          </cell>
          <cell r="C832" t="str">
            <v>40000674</v>
          </cell>
        </row>
        <row r="833">
          <cell r="A833" t="str">
            <v>40600124</v>
          </cell>
          <cell r="B833" t="str">
            <v>KUVERTA B5SGŠ 176x250 srednja žuta</v>
          </cell>
          <cell r="C833" t="str">
            <v>40900115</v>
          </cell>
        </row>
        <row r="834">
          <cell r="A834" t="str">
            <v>40600251</v>
          </cell>
          <cell r="B834" t="str">
            <v>SPOJNICE PROŠIVNE N8 (6/4) 1/2000 M</v>
          </cell>
          <cell r="C834" t="str">
            <v>40900241</v>
          </cell>
        </row>
        <row r="835">
          <cell r="A835" t="str">
            <v>40200105</v>
          </cell>
          <cell r="B835" t="str">
            <v>SEAT CLEANER SPRAY 300 ml</v>
          </cell>
          <cell r="C835" t="str">
            <v>40100134</v>
          </cell>
        </row>
        <row r="836">
          <cell r="A836" t="str">
            <v>40800052</v>
          </cell>
          <cell r="B836" t="str">
            <v>POMETAČI ZA ČAŠE JEDNOKRATNI 1/1000</v>
          </cell>
          <cell r="C836" t="str">
            <v>40700050</v>
          </cell>
        </row>
        <row r="837">
          <cell r="A837" t="str">
            <v>40800011</v>
          </cell>
          <cell r="B837" t="str">
            <v>BROŠURA    BOOKLET</v>
          </cell>
          <cell r="C837" t="str">
            <v>40700009</v>
          </cell>
        </row>
        <row r="838">
          <cell r="A838" t="str">
            <v>40100308</v>
          </cell>
          <cell r="B838" t="str">
            <v>SMEĐI PODLOŽAK ZA RIBANJE</v>
          </cell>
          <cell r="C838" t="str">
            <v>40000298</v>
          </cell>
        </row>
        <row r="839">
          <cell r="A839" t="str">
            <v>40100238</v>
          </cell>
          <cell r="B839" t="str">
            <v>RUKAVICE SEMPERG. LATEX L BEZ PUDER</v>
          </cell>
          <cell r="C839" t="str">
            <v>40000228</v>
          </cell>
        </row>
        <row r="840">
          <cell r="A840" t="str">
            <v>40200165</v>
          </cell>
          <cell r="B840" t="str">
            <v>TOREXPRO 60  5 L</v>
          </cell>
          <cell r="C840" t="str">
            <v>40100193</v>
          </cell>
        </row>
        <row r="841">
          <cell r="A841" t="str">
            <v>40100362</v>
          </cell>
          <cell r="B841" t="str">
            <v>TELESKOPSKA DRŠKA 3x150 cm</v>
          </cell>
          <cell r="C841" t="str">
            <v>40000351</v>
          </cell>
        </row>
        <row r="842">
          <cell r="A842" t="str">
            <v>40100361</v>
          </cell>
          <cell r="B842" t="str">
            <v>TELESKOPSKA DRŠKA 2x200 cm</v>
          </cell>
          <cell r="C842" t="str">
            <v>40000350</v>
          </cell>
        </row>
        <row r="843">
          <cell r="A843" t="str">
            <v>40100256</v>
          </cell>
          <cell r="B843" t="str">
            <v>RUNO ZA PRANJE STAKLA 45 cm</v>
          </cell>
          <cell r="C843" t="str">
            <v>40000246</v>
          </cell>
        </row>
        <row r="844">
          <cell r="A844" t="str">
            <v>40200031</v>
          </cell>
          <cell r="B844" t="str">
            <v>CIF PROF.WOOD FURNITURE 400 ml</v>
          </cell>
          <cell r="C844" t="str">
            <v>40100065</v>
          </cell>
        </row>
        <row r="845">
          <cell r="A845" t="str">
            <v>40100126</v>
          </cell>
          <cell r="B845" t="str">
            <v>MOP ULTRA MICROFIBRA VELCRO SISTEM</v>
          </cell>
          <cell r="C845" t="str">
            <v>40000117</v>
          </cell>
        </row>
        <row r="846">
          <cell r="A846" t="str">
            <v>40200013</v>
          </cell>
          <cell r="B846" t="str">
            <v>BOCA DOZIRNA SANI CALC 500 ml</v>
          </cell>
          <cell r="C846" t="str">
            <v>40100047</v>
          </cell>
        </row>
        <row r="847">
          <cell r="A847" t="str">
            <v>40800015</v>
          </cell>
          <cell r="B847" t="str">
            <v>CJENIK KLIK KLAK</v>
          </cell>
          <cell r="C847" t="str">
            <v>40700013</v>
          </cell>
        </row>
        <row r="848">
          <cell r="A848" t="str">
            <v>40100098</v>
          </cell>
          <cell r="B848" t="str">
            <v>LONGLIFE AA</v>
          </cell>
          <cell r="C848" t="str">
            <v>40000089</v>
          </cell>
        </row>
        <row r="849">
          <cell r="A849" t="str">
            <v>40100116</v>
          </cell>
          <cell r="B849" t="str">
            <v>METLA 420mm MEKANA ZELENA 31792</v>
          </cell>
          <cell r="C849" t="str">
            <v>40000107</v>
          </cell>
        </row>
        <row r="850">
          <cell r="A850" t="str">
            <v>40200028</v>
          </cell>
          <cell r="B850" t="str">
            <v>CAPRI PRO WASH  10 L</v>
          </cell>
          <cell r="C850" t="str">
            <v>40100062</v>
          </cell>
        </row>
        <row r="851">
          <cell r="A851" t="str">
            <v>40100070</v>
          </cell>
          <cell r="B851" t="str">
            <v>KANTA ZA VODU PVC 12 L</v>
          </cell>
          <cell r="C851" t="str">
            <v>40000063</v>
          </cell>
        </row>
        <row r="852">
          <cell r="A852" t="str">
            <v>40900116</v>
          </cell>
          <cell r="B852" t="str">
            <v>ZRAČNICA</v>
          </cell>
          <cell r="C852" t="str">
            <v>41000023</v>
          </cell>
        </row>
        <row r="853">
          <cell r="A853" t="str">
            <v>40900117</v>
          </cell>
          <cell r="B853" t="str">
            <v>STEGA ZA SAJLU 6</v>
          </cell>
          <cell r="C853" t="str">
            <v>41000024</v>
          </cell>
        </row>
        <row r="854">
          <cell r="A854" t="str">
            <v>40900118</v>
          </cell>
          <cell r="B854" t="str">
            <v>LUSTER KUKA 70</v>
          </cell>
          <cell r="C854" t="str">
            <v>41000025</v>
          </cell>
        </row>
        <row r="855">
          <cell r="A855" t="str">
            <v>40900119</v>
          </cell>
          <cell r="B855" t="str">
            <v>STIROPOR JAJE 12CM</v>
          </cell>
          <cell r="C855" t="str">
            <v>40500015</v>
          </cell>
        </row>
        <row r="856">
          <cell r="A856" t="str">
            <v>40900120</v>
          </cell>
          <cell r="B856" t="str">
            <v>STIROPOR JAJE 9CM</v>
          </cell>
          <cell r="C856" t="str">
            <v>40500016</v>
          </cell>
        </row>
        <row r="857">
          <cell r="A857" t="str">
            <v>40900121</v>
          </cell>
          <cell r="B857" t="str">
            <v>STIROPOR JAJE 7CM</v>
          </cell>
          <cell r="C857" t="str">
            <v>40500017</v>
          </cell>
        </row>
        <row r="858">
          <cell r="A858" t="str">
            <v>40900122</v>
          </cell>
          <cell r="B858" t="str">
            <v>STIROPOR JAJE 6CM</v>
          </cell>
          <cell r="C858" t="str">
            <v>40500018</v>
          </cell>
        </row>
        <row r="859">
          <cell r="A859" t="str">
            <v>40900123</v>
          </cell>
          <cell r="B859" t="str">
            <v>GNOJIVO RACE 20-5-10 25KG</v>
          </cell>
          <cell r="C859" t="str">
            <v>41800001</v>
          </cell>
        </row>
        <row r="860">
          <cell r="A860" t="str">
            <v>40900124</v>
          </cell>
          <cell r="B860" t="str">
            <v>GNOJIVO 18-7-7 UNIVERSAL 25KG</v>
          </cell>
          <cell r="C860" t="str">
            <v>41800002</v>
          </cell>
        </row>
        <row r="861">
          <cell r="A861" t="str">
            <v>40900125</v>
          </cell>
          <cell r="B861" t="str">
            <v>HUMUSNA ZEMLJA  70/1  kom</v>
          </cell>
          <cell r="C861" t="str">
            <v>41700003</v>
          </cell>
        </row>
        <row r="862">
          <cell r="A862" t="str">
            <v>41100262</v>
          </cell>
          <cell r="B862" t="str">
            <v>FID SKLOPKA</v>
          </cell>
          <cell r="C862" t="str">
            <v>41000322</v>
          </cell>
        </row>
        <row r="863">
          <cell r="A863" t="str">
            <v>41100263</v>
          </cell>
          <cell r="B863" t="str">
            <v>POLUOLIVA DK 0962/U26-7 BIJELA</v>
          </cell>
          <cell r="C863" t="str">
            <v>41000323</v>
          </cell>
        </row>
        <row r="864">
          <cell r="A864" t="str">
            <v>41100264</v>
          </cell>
          <cell r="B864" t="str">
            <v>KUGL. VENTIL 1" ART 092 LEPTIR</v>
          </cell>
          <cell r="C864" t="str">
            <v>41000324</v>
          </cell>
        </row>
        <row r="865">
          <cell r="A865" t="str">
            <v>41100265</v>
          </cell>
          <cell r="B865" t="str">
            <v>CIJEV PVC 110X250</v>
          </cell>
          <cell r="C865" t="str">
            <v>41000325</v>
          </cell>
        </row>
        <row r="866">
          <cell r="A866" t="str">
            <v>41100266</v>
          </cell>
          <cell r="B866" t="str">
            <v>KUGL. VENTIL 3/4" ART 092 LEPTIR</v>
          </cell>
          <cell r="C866" t="str">
            <v>41000326</v>
          </cell>
        </row>
        <row r="867">
          <cell r="A867" t="str">
            <v>41100267</v>
          </cell>
          <cell r="B867" t="str">
            <v>ČEP PVC FI 110</v>
          </cell>
          <cell r="C867" t="str">
            <v>41000327</v>
          </cell>
        </row>
        <row r="868">
          <cell r="A868" t="str">
            <v>41100268</v>
          </cell>
          <cell r="B868" t="str">
            <v>ČEP UKC FI 110</v>
          </cell>
          <cell r="C868" t="str">
            <v>41000328</v>
          </cell>
        </row>
        <row r="869">
          <cell r="A869" t="str">
            <v>41100269</v>
          </cell>
          <cell r="B869" t="str">
            <v>RUBNA TRAKA ABS 1101 SM/PE 23MMX2,0MM</v>
          </cell>
          <cell r="C869" t="str">
            <v>41000329</v>
          </cell>
        </row>
        <row r="870">
          <cell r="A870" t="str">
            <v>40100521</v>
          </cell>
          <cell r="B870" t="str">
            <v>LIMUNSKA KISELINA</v>
          </cell>
          <cell r="C870" t="str">
            <v>40000500</v>
          </cell>
        </row>
        <row r="871">
          <cell r="A871" t="str">
            <v>40900317</v>
          </cell>
          <cell r="B871" t="str">
            <v>USB 3,1 TYPE C</v>
          </cell>
          <cell r="C871" t="str">
            <v>41300035</v>
          </cell>
        </row>
        <row r="872">
          <cell r="A872" t="str">
            <v>40900318</v>
          </cell>
          <cell r="B872" t="str">
            <v>GUMIRANA FOLIJA ZA LCD</v>
          </cell>
          <cell r="C872" t="str">
            <v>41300036</v>
          </cell>
        </row>
        <row r="873">
          <cell r="A873" t="str">
            <v>41101599</v>
          </cell>
          <cell r="B873" t="str">
            <v>ATEUNATOR</v>
          </cell>
          <cell r="C873" t="str">
            <v>41001631</v>
          </cell>
        </row>
        <row r="874">
          <cell r="A874" t="str">
            <v>40100508</v>
          </cell>
          <cell r="B874" t="str">
            <v>SALVETE 33x33, 100/1,1-slojne</v>
          </cell>
          <cell r="C874" t="str">
            <v>40000487</v>
          </cell>
        </row>
        <row r="875">
          <cell r="A875" t="str">
            <v>41101253</v>
          </cell>
          <cell r="B875" t="str">
            <v>SIKA BIJELI 300ml</v>
          </cell>
          <cell r="C875" t="str">
            <v>41001298</v>
          </cell>
        </row>
        <row r="876">
          <cell r="A876" t="str">
            <v>41101254</v>
          </cell>
          <cell r="B876" t="str">
            <v>IVABET 1/1</v>
          </cell>
          <cell r="C876" t="str">
            <v>41001299</v>
          </cell>
        </row>
        <row r="877">
          <cell r="A877" t="str">
            <v>41101255</v>
          </cell>
          <cell r="B877" t="str">
            <v>PRSTEN 16</v>
          </cell>
          <cell r="C877" t="str">
            <v>41001300</v>
          </cell>
        </row>
        <row r="878">
          <cell r="A878" t="str">
            <v>41101256</v>
          </cell>
          <cell r="B878" t="str">
            <v>LED ŽARULJA E27 11W</v>
          </cell>
          <cell r="C878" t="str">
            <v>41001301</v>
          </cell>
        </row>
        <row r="879">
          <cell r="A879" t="str">
            <v>40800163</v>
          </cell>
          <cell r="B879" t="str">
            <v>LETAK A4 300G  DORUČAK PONUDA</v>
          </cell>
          <cell r="C879" t="str">
            <v>40700155</v>
          </cell>
        </row>
        <row r="880">
          <cell r="A880" t="str">
            <v>40800164</v>
          </cell>
          <cell r="B880" t="str">
            <v>PLAKAT A3 300G  HRANA I GIN TONIC</v>
          </cell>
          <cell r="C880" t="str">
            <v>40700156</v>
          </cell>
        </row>
        <row r="881">
          <cell r="A881" t="str">
            <v>40800165</v>
          </cell>
          <cell r="B881" t="str">
            <v>LETAK A5 GOURMET OFFER</v>
          </cell>
          <cell r="C881" t="str">
            <v>40700157</v>
          </cell>
        </row>
        <row r="882">
          <cell r="A882" t="str">
            <v>41101257</v>
          </cell>
          <cell r="B882" t="str">
            <v>TISAK JELOVNIKA -  WINE GOURMET NIGHTS</v>
          </cell>
          <cell r="C882" t="str">
            <v>41001302</v>
          </cell>
        </row>
        <row r="883">
          <cell r="A883" t="str">
            <v>40500097</v>
          </cell>
          <cell r="B883" t="str">
            <v>CELOFAN UZORAK</v>
          </cell>
          <cell r="C883" t="str">
            <v>40500011</v>
          </cell>
        </row>
        <row r="884">
          <cell r="A884" t="str">
            <v>40500098</v>
          </cell>
          <cell r="B884" t="str">
            <v>TRAKA 25*25mt</v>
          </cell>
          <cell r="C884" t="str">
            <v>40500012</v>
          </cell>
        </row>
        <row r="885">
          <cell r="A885" t="str">
            <v>40500099</v>
          </cell>
          <cell r="B885" t="str">
            <v>TRAKA10mm*25mt</v>
          </cell>
          <cell r="C885" t="str">
            <v>40500013</v>
          </cell>
        </row>
        <row r="886">
          <cell r="A886" t="str">
            <v>41101510</v>
          </cell>
          <cell r="B886" t="str">
            <v>ANODA BOJLERA</v>
          </cell>
          <cell r="C886" t="str">
            <v>41001551</v>
          </cell>
        </row>
        <row r="887">
          <cell r="A887" t="str">
            <v>41101511</v>
          </cell>
          <cell r="B887" t="str">
            <v>PIGMENT CS</v>
          </cell>
          <cell r="C887" t="str">
            <v>41001552</v>
          </cell>
        </row>
        <row r="888">
          <cell r="A888" t="str">
            <v>40700103</v>
          </cell>
          <cell r="B888" t="str">
            <v>ART OF SPA KUPKA  1000ML</v>
          </cell>
          <cell r="C888" t="str">
            <v>40600108</v>
          </cell>
        </row>
        <row r="889">
          <cell r="A889" t="str">
            <v>40700104</v>
          </cell>
          <cell r="B889" t="str">
            <v>FOOT CARE KUPKA ZA NOGE  500ML</v>
          </cell>
          <cell r="C889" t="str">
            <v>40600109</v>
          </cell>
        </row>
        <row r="890">
          <cell r="A890" t="str">
            <v>41101523</v>
          </cell>
          <cell r="B890" t="str">
            <v>MEHANIČKI PROGRAMATOR VREMENA TIMER</v>
          </cell>
          <cell r="C890" t="str">
            <v>41001563</v>
          </cell>
        </row>
        <row r="891">
          <cell r="A891" t="str">
            <v>40500106</v>
          </cell>
          <cell r="B891" t="str">
            <v>SHEFLERA</v>
          </cell>
          <cell r="C891" t="str">
            <v>41500066</v>
          </cell>
        </row>
        <row r="892">
          <cell r="A892" t="str">
            <v>40200272</v>
          </cell>
          <cell r="B892" t="str">
            <v>TABLETE ZA ČIŠĆENJE KONVEKTOMANA 100/1</v>
          </cell>
          <cell r="C892" t="str">
            <v>40100283</v>
          </cell>
        </row>
        <row r="893">
          <cell r="A893" t="str">
            <v>41101576</v>
          </cell>
          <cell r="B893" t="str">
            <v>PLATNO PROTIV KOROVA</v>
          </cell>
          <cell r="C893" t="str">
            <v>41700021</v>
          </cell>
        </row>
        <row r="894">
          <cell r="A894" t="str">
            <v>40900324</v>
          </cell>
          <cell r="B894" t="str">
            <v>FINGERFOOD POSUDICA SREBRNA 5,7X5,7X3,2CM</v>
          </cell>
          <cell r="C894" t="str">
            <v>40000741</v>
          </cell>
        </row>
        <row r="895">
          <cell r="A895" t="str">
            <v>41101577</v>
          </cell>
          <cell r="B895" t="str">
            <v>BORTRAC  150L</v>
          </cell>
          <cell r="C895" t="str">
            <v>41700022</v>
          </cell>
        </row>
        <row r="896">
          <cell r="A896" t="str">
            <v>41101578</v>
          </cell>
          <cell r="B896" t="str">
            <v>SMOLA POLIES</v>
          </cell>
          <cell r="C896" t="str">
            <v>41001615</v>
          </cell>
        </row>
        <row r="897">
          <cell r="A897" t="str">
            <v>41101579</v>
          </cell>
          <cell r="B897" t="str">
            <v>PRAZNA LIMENKA</v>
          </cell>
          <cell r="C897" t="str">
            <v>41001616</v>
          </cell>
        </row>
        <row r="898">
          <cell r="A898" t="str">
            <v>41101580</v>
          </cell>
          <cell r="B898" t="str">
            <v>SMOLA KATALIZATOR 50ML</v>
          </cell>
          <cell r="C898" t="str">
            <v>41001617</v>
          </cell>
        </row>
        <row r="899">
          <cell r="A899" t="str">
            <v>41101581</v>
          </cell>
          <cell r="B899" t="str">
            <v>STAKLENI MAT 300G</v>
          </cell>
          <cell r="C899" t="str">
            <v>41001618</v>
          </cell>
        </row>
        <row r="900">
          <cell r="A900" t="str">
            <v>41101582</v>
          </cell>
          <cell r="B900" t="str">
            <v>STAKLENI MAT 150G</v>
          </cell>
          <cell r="C900" t="str">
            <v>41001619</v>
          </cell>
        </row>
        <row r="901">
          <cell r="A901" t="str">
            <v>40900325</v>
          </cell>
          <cell r="B901" t="str">
            <v>PODLOŠCI KART. TORTA  bi-oro D.30 CM</v>
          </cell>
          <cell r="C901" t="str">
            <v>40000742</v>
          </cell>
        </row>
        <row r="902">
          <cell r="A902" t="str">
            <v>40900326</v>
          </cell>
          <cell r="B902" t="str">
            <v>PODLOŠCI KART. TORTA  bi-oro D.28 CM</v>
          </cell>
          <cell r="C902" t="str">
            <v>40000743</v>
          </cell>
        </row>
        <row r="903">
          <cell r="A903" t="str">
            <v>40700115</v>
          </cell>
          <cell r="B903" t="str">
            <v>OCAT BALZAMSKI  250ML</v>
          </cell>
          <cell r="C903" t="str">
            <v>40600120</v>
          </cell>
        </row>
        <row r="904">
          <cell r="A904" t="str">
            <v>40700116</v>
          </cell>
          <cell r="B904" t="str">
            <v>SOL MORSKA 92G MLINAC</v>
          </cell>
          <cell r="C904" t="str">
            <v>40600121</v>
          </cell>
        </row>
        <row r="905">
          <cell r="A905" t="str">
            <v>40700117</v>
          </cell>
          <cell r="B905" t="str">
            <v>PAPAR MJEŠAVINA 35G MLINAC</v>
          </cell>
          <cell r="C905" t="str">
            <v>40600122</v>
          </cell>
        </row>
        <row r="906">
          <cell r="A906" t="str">
            <v>40700118</v>
          </cell>
          <cell r="B906" t="str">
            <v>MJEŠAVINA ZAČ MEDITER 25G BOČ</v>
          </cell>
          <cell r="C906" t="str">
            <v>40600123</v>
          </cell>
        </row>
        <row r="907">
          <cell r="A907" t="str">
            <v>41100182</v>
          </cell>
          <cell r="B907" t="str">
            <v>BRTVA ZA VODOKOTLIĆ LIV 196909</v>
          </cell>
          <cell r="C907" t="str">
            <v>41000242</v>
          </cell>
        </row>
        <row r="908">
          <cell r="A908" t="str">
            <v>41100183</v>
          </cell>
          <cell r="B908" t="str">
            <v>GUTTA ČAVLI PODLOŠ.CRNA 50/1</v>
          </cell>
          <cell r="C908" t="str">
            <v>41000243</v>
          </cell>
        </row>
        <row r="909">
          <cell r="A909" t="str">
            <v>41100184</v>
          </cell>
          <cell r="B909" t="str">
            <v>IZOLIR TRAKA 19/25M</v>
          </cell>
          <cell r="C909" t="str">
            <v>41000244</v>
          </cell>
        </row>
        <row r="910">
          <cell r="A910" t="str">
            <v>40600296</v>
          </cell>
          <cell r="B910" t="str">
            <v>ŽICA KOŠ ZA SMEĆE, CRNA</v>
          </cell>
          <cell r="C910" t="str">
            <v>40900285</v>
          </cell>
        </row>
        <row r="911">
          <cell r="A911" t="str">
            <v>40600297</v>
          </cell>
          <cell r="B911" t="str">
            <v>NOŽ ZA POŠTU METALNI 15CM ANDA</v>
          </cell>
          <cell r="C911" t="str">
            <v>40900286</v>
          </cell>
        </row>
        <row r="912">
          <cell r="A912" t="str">
            <v>40600298</v>
          </cell>
          <cell r="B912" t="str">
            <v>ŽICA ČAŠA ZA OLOVKE OKRUGLA, CRNA</v>
          </cell>
          <cell r="C912" t="str">
            <v>40900287</v>
          </cell>
        </row>
        <row r="913">
          <cell r="A913" t="str">
            <v>41100185</v>
          </cell>
          <cell r="B913" t="str">
            <v>AUTOM.OSIG.C 16A 6kA 419235</v>
          </cell>
          <cell r="C913" t="str">
            <v>41000245</v>
          </cell>
        </row>
        <row r="914">
          <cell r="A914" t="str">
            <v>41100186</v>
          </cell>
          <cell r="B914" t="str">
            <v>IZOLIR TRAKA 19X25 CRNA</v>
          </cell>
          <cell r="C914" t="str">
            <v>41000246</v>
          </cell>
        </row>
        <row r="915">
          <cell r="A915" t="str">
            <v>41100187</v>
          </cell>
          <cell r="B915" t="str">
            <v>IZOLIR TRAKA 19X25 BIJELA</v>
          </cell>
          <cell r="C915" t="str">
            <v>41000247</v>
          </cell>
        </row>
        <row r="916">
          <cell r="A916" t="str">
            <v>41100188</v>
          </cell>
          <cell r="B916" t="str">
            <v>LED SPOT 7W 3000K 560LM ZAKRETNA BIJELA</v>
          </cell>
          <cell r="C916" t="str">
            <v>41000248</v>
          </cell>
        </row>
        <row r="917">
          <cell r="A917" t="str">
            <v>41100189</v>
          </cell>
          <cell r="B917" t="str">
            <v>SILIKON MAPEI BEIGE 132</v>
          </cell>
          <cell r="C917" t="str">
            <v>41000249</v>
          </cell>
        </row>
        <row r="918">
          <cell r="A918" t="str">
            <v>41100190</v>
          </cell>
          <cell r="B918" t="str">
            <v>KER.EVER PEARL 80X60 RT</v>
          </cell>
          <cell r="C918" t="str">
            <v>41000250</v>
          </cell>
        </row>
        <row r="919">
          <cell r="A919" t="str">
            <v>41100191</v>
          </cell>
          <cell r="B919" t="str">
            <v>TEXO-PUR PJENA ZA KANALICU</v>
          </cell>
          <cell r="C919" t="str">
            <v>41000251</v>
          </cell>
        </row>
        <row r="920">
          <cell r="A920" t="str">
            <v>41100192</v>
          </cell>
          <cell r="B920" t="str">
            <v>TEXO-ČISTILO ZA PUR PJENU</v>
          </cell>
          <cell r="C920" t="str">
            <v>41000252</v>
          </cell>
        </row>
        <row r="921">
          <cell r="A921" t="str">
            <v>41100193</v>
          </cell>
          <cell r="B921" t="str">
            <v>CERESIT CS25 SILIKON 300ML SIVI</v>
          </cell>
          <cell r="C921" t="str">
            <v>41000253</v>
          </cell>
        </row>
        <row r="922">
          <cell r="A922" t="str">
            <v>41100194</v>
          </cell>
          <cell r="B922" t="str">
            <v>AQUATON CS-80</v>
          </cell>
          <cell r="C922" t="str">
            <v>41000254</v>
          </cell>
        </row>
        <row r="923">
          <cell r="A923" t="str">
            <v>41100195</v>
          </cell>
          <cell r="B923" t="str">
            <v>AQUATON CS-70</v>
          </cell>
          <cell r="C923" t="str">
            <v>41000255</v>
          </cell>
        </row>
        <row r="924">
          <cell r="A924" t="str">
            <v>41100196</v>
          </cell>
          <cell r="B924" t="str">
            <v>AQUATON CS-10</v>
          </cell>
          <cell r="C924" t="str">
            <v>41000256</v>
          </cell>
        </row>
        <row r="925">
          <cell r="A925" t="str">
            <v>41100197</v>
          </cell>
          <cell r="B925" t="str">
            <v>AQUATON CS-82 535 1,5/1</v>
          </cell>
          <cell r="C925" t="str">
            <v>41000257</v>
          </cell>
        </row>
        <row r="926">
          <cell r="A926" t="str">
            <v>41100198</v>
          </cell>
          <cell r="B926" t="str">
            <v>AQUATON CS-12 1,5/1</v>
          </cell>
          <cell r="C926" t="str">
            <v>41000258</v>
          </cell>
        </row>
        <row r="927">
          <cell r="A927" t="str">
            <v>41100199</v>
          </cell>
          <cell r="B927" t="str">
            <v>AQUATON CS-71</v>
          </cell>
          <cell r="C927" t="str">
            <v>41000259</v>
          </cell>
        </row>
        <row r="928">
          <cell r="A928" t="str">
            <v>41100200</v>
          </cell>
          <cell r="B928" t="str">
            <v>IVER VIJAK 5,0X100 DIN 7506</v>
          </cell>
          <cell r="C928" t="str">
            <v>41000260</v>
          </cell>
        </row>
        <row r="929">
          <cell r="A929" t="str">
            <v>41100201</v>
          </cell>
          <cell r="B929" t="str">
            <v>VIJAK 4,8X70 SAMOUREZNI</v>
          </cell>
          <cell r="C929" t="str">
            <v>41000261</v>
          </cell>
        </row>
        <row r="930">
          <cell r="A930" t="str">
            <v>41100202</v>
          </cell>
          <cell r="B930" t="str">
            <v>VIJAK DIN-7504 4,8X60</v>
          </cell>
          <cell r="C930" t="str">
            <v>41000262</v>
          </cell>
        </row>
        <row r="931">
          <cell r="A931" t="str">
            <v>41100314</v>
          </cell>
          <cell r="B931" t="str">
            <v>12V 100AH AKUMULATOR TOP LINE</v>
          </cell>
          <cell r="C931" t="str">
            <v>41000373</v>
          </cell>
        </row>
        <row r="932">
          <cell r="A932" t="str">
            <v>40900140</v>
          </cell>
          <cell r="B932" t="str">
            <v>ALKOHOL 99,8% 1000ML</v>
          </cell>
          <cell r="C932" t="str">
            <v>41000033</v>
          </cell>
        </row>
        <row r="933">
          <cell r="A933" t="str">
            <v>41100315</v>
          </cell>
          <cell r="B933" t="str">
            <v>BETON SUHI MB 20 0-8MM 25KG</v>
          </cell>
          <cell r="C933" t="str">
            <v>41000374</v>
          </cell>
        </row>
        <row r="934">
          <cell r="A934" t="str">
            <v>41100316</v>
          </cell>
          <cell r="B934" t="str">
            <v>TEKUĆI METAL ŠPRICA 25ML</v>
          </cell>
          <cell r="C934" t="str">
            <v>41000375</v>
          </cell>
        </row>
        <row r="935">
          <cell r="A935" t="str">
            <v>41100407</v>
          </cell>
          <cell r="B935" t="str">
            <v>DOZA P/Ž 95X95</v>
          </cell>
          <cell r="C935" t="str">
            <v>41000466</v>
          </cell>
        </row>
        <row r="936">
          <cell r="A936" t="str">
            <v>40900158</v>
          </cell>
          <cell r="B936" t="str">
            <v>FISKARS NOŽ I OPRUGA</v>
          </cell>
          <cell r="C936" t="str">
            <v>41000037</v>
          </cell>
        </row>
        <row r="937">
          <cell r="A937" t="str">
            <v>40900159</v>
          </cell>
          <cell r="B937" t="str">
            <v>LIST FILE FELCO 600/3</v>
          </cell>
          <cell r="C937" t="str">
            <v>41000038</v>
          </cell>
        </row>
        <row r="938">
          <cell r="A938" t="str">
            <v>40900160</v>
          </cell>
          <cell r="B938" t="str">
            <v>SODA KRISTALNA 1/1</v>
          </cell>
          <cell r="C938" t="str">
            <v>41000039</v>
          </cell>
        </row>
        <row r="939">
          <cell r="A939" t="str">
            <v>41100408</v>
          </cell>
          <cell r="B939" t="str">
            <v>POKLOPAC DOZE FI80</v>
          </cell>
          <cell r="C939" t="str">
            <v>41000467</v>
          </cell>
        </row>
        <row r="940">
          <cell r="A940" t="str">
            <v>41100409</v>
          </cell>
          <cell r="B940" t="str">
            <v>KANAL MINI  15X15MM</v>
          </cell>
          <cell r="C940" t="str">
            <v>41000468</v>
          </cell>
        </row>
        <row r="941">
          <cell r="A941" t="str">
            <v>41100410</v>
          </cell>
          <cell r="B941" t="str">
            <v>ŽICA POC. 0,8/1 0X20M</v>
          </cell>
          <cell r="C941" t="str">
            <v>41000469</v>
          </cell>
        </row>
        <row r="942">
          <cell r="A942" t="str">
            <v>40900161</v>
          </cell>
          <cell r="B942" t="str">
            <v>TEKUĆINA ZA STAKLO 1/1 ZIMSKA</v>
          </cell>
          <cell r="C942" t="str">
            <v>41000040</v>
          </cell>
        </row>
        <row r="943">
          <cell r="A943" t="str">
            <v>41100411</v>
          </cell>
          <cell r="B943" t="str">
            <v>MEDIO IZLJEV ZA TUŠ FIKSNI KROM</v>
          </cell>
          <cell r="C943" t="str">
            <v>41000470</v>
          </cell>
        </row>
        <row r="944">
          <cell r="A944" t="str">
            <v>41100412</v>
          </cell>
          <cell r="B944" t="str">
            <v>RUČKA ZA TUŠ I MLAZ PROTIV KAMENCA</v>
          </cell>
          <cell r="C944" t="str">
            <v>41000471</v>
          </cell>
        </row>
        <row r="945">
          <cell r="A945" t="str">
            <v>41100413</v>
          </cell>
          <cell r="B945" t="str">
            <v>ZAKAČKE ZA ZAVJESE</v>
          </cell>
          <cell r="C945" t="str">
            <v>41000472</v>
          </cell>
        </row>
        <row r="946">
          <cell r="A946" t="str">
            <v>41100414</v>
          </cell>
          <cell r="B946" t="str">
            <v>PLANLICHT SPACECUBE ZIDNA SVJ.2X4W LED</v>
          </cell>
          <cell r="C946" t="str">
            <v>41000473</v>
          </cell>
        </row>
        <row r="947">
          <cell r="A947" t="str">
            <v>41100415</v>
          </cell>
          <cell r="B947" t="str">
            <v>PLANLICHT SPACECUBE ZIDNA SVJ.11,5W LED</v>
          </cell>
          <cell r="C947" t="str">
            <v>41000474</v>
          </cell>
        </row>
        <row r="948">
          <cell r="A948" t="str">
            <v>41100416</v>
          </cell>
          <cell r="B948" t="str">
            <v>TRAFO ZA SPACECUBE</v>
          </cell>
          <cell r="C948" t="str">
            <v>41000475</v>
          </cell>
        </row>
        <row r="949">
          <cell r="A949" t="str">
            <v>41100417</v>
          </cell>
          <cell r="B949" t="str">
            <v>FILIX LED MODUL IP20 3000K 6W 40 24V</v>
          </cell>
          <cell r="C949" t="str">
            <v>41000476</v>
          </cell>
        </row>
        <row r="950">
          <cell r="A950" t="str">
            <v>41100418</v>
          </cell>
          <cell r="B950" t="str">
            <v>TRIDONIC LCA TRANSFORMATOR 35W 24V</v>
          </cell>
          <cell r="C950" t="str">
            <v>41000477</v>
          </cell>
        </row>
        <row r="951">
          <cell r="A951" t="str">
            <v>41100419</v>
          </cell>
          <cell r="B951" t="str">
            <v>MEGAKRIL 400ML SORT</v>
          </cell>
          <cell r="C951" t="str">
            <v>41000478</v>
          </cell>
        </row>
        <row r="952">
          <cell r="A952" t="str">
            <v>40200185</v>
          </cell>
          <cell r="B952" t="str">
            <v>BIS K 8015 50 KG</v>
          </cell>
          <cell r="C952" t="str">
            <v>40100205</v>
          </cell>
        </row>
        <row r="953">
          <cell r="A953" t="str">
            <v>40200203</v>
          </cell>
          <cell r="B953" t="str">
            <v>BIS NIRO 5L</v>
          </cell>
          <cell r="C953" t="str">
            <v>40100223</v>
          </cell>
        </row>
        <row r="954">
          <cell r="A954" t="str">
            <v>40200204</v>
          </cell>
          <cell r="B954" t="str">
            <v>BIS DUO ACTIVE 1L</v>
          </cell>
          <cell r="C954" t="str">
            <v>40100224</v>
          </cell>
        </row>
        <row r="955">
          <cell r="A955" t="str">
            <v>40500046</v>
          </cell>
          <cell r="B955" t="str">
            <v>KALANHOA</v>
          </cell>
          <cell r="C955" t="str">
            <v>41500026</v>
          </cell>
        </row>
        <row r="956">
          <cell r="A956" t="str">
            <v>40500047</v>
          </cell>
          <cell r="B956" t="str">
            <v>RAFIA</v>
          </cell>
          <cell r="C956" t="str">
            <v>41500027</v>
          </cell>
        </row>
        <row r="957">
          <cell r="A957" t="str">
            <v>40500048</v>
          </cell>
          <cell r="B957" t="str">
            <v>JUTA</v>
          </cell>
          <cell r="C957" t="str">
            <v>41500028</v>
          </cell>
        </row>
        <row r="958">
          <cell r="A958" t="str">
            <v>40200217</v>
          </cell>
          <cell r="B958" t="str">
            <v>AKVAL DEZINID 5L  SAPUN</v>
          </cell>
          <cell r="C958" t="str">
            <v>41000005</v>
          </cell>
        </row>
        <row r="959">
          <cell r="A959" t="str">
            <v>40200218</v>
          </cell>
          <cell r="B959" t="str">
            <v>BIS DIMAL SPRAY 750ML</v>
          </cell>
          <cell r="C959" t="str">
            <v>40100237</v>
          </cell>
        </row>
        <row r="960">
          <cell r="A960" t="str">
            <v>40200219</v>
          </cell>
          <cell r="B960" t="str">
            <v>BIS DEZI-CLEAN 750ML</v>
          </cell>
          <cell r="C960" t="str">
            <v>40100238</v>
          </cell>
        </row>
        <row r="961">
          <cell r="A961" t="str">
            <v>41101175</v>
          </cell>
          <cell r="B961" t="str">
            <v>VIJAK VEĆI 10X120</v>
          </cell>
          <cell r="C961" t="str">
            <v>41001223</v>
          </cell>
        </row>
        <row r="962">
          <cell r="A962" t="str">
            <v>41101176</v>
          </cell>
          <cell r="B962" t="str">
            <v>ODČEPLJIVAČ</v>
          </cell>
          <cell r="C962" t="str">
            <v>41001224</v>
          </cell>
        </row>
        <row r="963">
          <cell r="A963" t="str">
            <v>41101177</v>
          </cell>
          <cell r="B963" t="str">
            <v>OLOVKA ZA KAMEN</v>
          </cell>
          <cell r="C963" t="str">
            <v>41001225</v>
          </cell>
        </row>
        <row r="964">
          <cell r="A964" t="str">
            <v>41101178</v>
          </cell>
          <cell r="B964" t="str">
            <v>LIJEVAK PVC</v>
          </cell>
          <cell r="C964" t="str">
            <v>41001226</v>
          </cell>
        </row>
        <row r="965">
          <cell r="A965" t="str">
            <v>41101198</v>
          </cell>
          <cell r="B965" t="str">
            <v>MAST U TUBI 30G ZANON</v>
          </cell>
          <cell r="C965" t="str">
            <v>41001246</v>
          </cell>
        </row>
        <row r="966">
          <cell r="A966" t="str">
            <v>41101199</v>
          </cell>
          <cell r="B966" t="str">
            <v>OSIGURAČ UBODNI 30A</v>
          </cell>
          <cell r="C966" t="str">
            <v>41001247</v>
          </cell>
        </row>
        <row r="967">
          <cell r="A967" t="str">
            <v>41101200</v>
          </cell>
          <cell r="B967" t="str">
            <v>OSIGURAČ UBODNI 15A</v>
          </cell>
          <cell r="C967" t="str">
            <v>41001248</v>
          </cell>
        </row>
        <row r="968">
          <cell r="A968" t="str">
            <v>41101201</v>
          </cell>
          <cell r="B968" t="str">
            <v>KUTIJA PLOSNATOG OSIGURAČA</v>
          </cell>
          <cell r="C968" t="str">
            <v>41001249</v>
          </cell>
        </row>
        <row r="969">
          <cell r="A969" t="str">
            <v>41101202</v>
          </cell>
          <cell r="B969" t="str">
            <v>L PROFIL 40X40X1</v>
          </cell>
          <cell r="C969" t="str">
            <v>41001250</v>
          </cell>
        </row>
        <row r="970">
          <cell r="A970" t="str">
            <v>41101292</v>
          </cell>
          <cell r="B970" t="str">
            <v>DRŽAČ BITOVA MAGNETNI</v>
          </cell>
          <cell r="C970" t="str">
            <v>41001337</v>
          </cell>
        </row>
        <row r="971">
          <cell r="A971" t="str">
            <v>40200271</v>
          </cell>
          <cell r="B971" t="str">
            <v>ACTIVAL 5L</v>
          </cell>
          <cell r="C971" t="str">
            <v>40100282</v>
          </cell>
        </row>
        <row r="972">
          <cell r="A972" t="str">
            <v>41101615</v>
          </cell>
          <cell r="B972" t="str">
            <v>SPOJNICA L ŽENSKA 1</v>
          </cell>
          <cell r="C972" t="str">
            <v>41001647</v>
          </cell>
        </row>
        <row r="973">
          <cell r="A973" t="str">
            <v>41101616</v>
          </cell>
          <cell r="B973" t="str">
            <v>SINPOL  UNUTR. BOJA 8/1</v>
          </cell>
          <cell r="C973" t="str">
            <v>41001648</v>
          </cell>
        </row>
        <row r="974">
          <cell r="A974" t="str">
            <v>41101617</v>
          </cell>
          <cell r="B974" t="str">
            <v>KOLORANT</v>
          </cell>
          <cell r="C974" t="str">
            <v>41001649</v>
          </cell>
        </row>
        <row r="975">
          <cell r="A975" t="str">
            <v>41101783</v>
          </cell>
          <cell r="B975" t="str">
            <v>OGRADA 90X180</v>
          </cell>
          <cell r="C975" t="str">
            <v>41001813</v>
          </cell>
        </row>
        <row r="976">
          <cell r="A976" t="str">
            <v>41101784</v>
          </cell>
          <cell r="B976" t="str">
            <v>PLASTIČNA KADA TENKVANA 250L</v>
          </cell>
          <cell r="C976" t="str">
            <v>41001814</v>
          </cell>
        </row>
        <row r="977">
          <cell r="A977" t="str">
            <v>40900349</v>
          </cell>
          <cell r="B977" t="str">
            <v>RAŠPA ZA PETE DUPLA</v>
          </cell>
          <cell r="C977" t="str">
            <v>40600149</v>
          </cell>
        </row>
        <row r="978">
          <cell r="A978" t="str">
            <v>40700126</v>
          </cell>
          <cell r="B978" t="str">
            <v>SERVISNI MED 20 GR</v>
          </cell>
          <cell r="C978" t="str">
            <v>40600131</v>
          </cell>
        </row>
        <row r="979">
          <cell r="A979" t="str">
            <v>40600323</v>
          </cell>
          <cell r="B979" t="str">
            <v>ROLER UNI UB-150 CRVENI</v>
          </cell>
          <cell r="C979" t="str">
            <v>40900303</v>
          </cell>
        </row>
        <row r="980">
          <cell r="A980" t="str">
            <v>41100430</v>
          </cell>
          <cell r="B980" t="str">
            <v>LIST ZA UBODNU T234X-3K DRVO</v>
          </cell>
          <cell r="C980" t="str">
            <v>41000489</v>
          </cell>
        </row>
        <row r="981">
          <cell r="A981" t="str">
            <v>41100431</v>
          </cell>
          <cell r="B981" t="str">
            <v>LIST ZA UBODNU PILU 696.00</v>
          </cell>
          <cell r="C981" t="str">
            <v>41000490</v>
          </cell>
        </row>
        <row r="982">
          <cell r="A982" t="str">
            <v>41100432</v>
          </cell>
          <cell r="B982" t="str">
            <v>LEŽAJ POLUGE ZA UGRAD. VODOKOTLIĆ BASIC</v>
          </cell>
          <cell r="C982" t="str">
            <v>41000491</v>
          </cell>
        </row>
        <row r="983">
          <cell r="A983" t="str">
            <v>41100433</v>
          </cell>
          <cell r="B983" t="str">
            <v>TOPLJIVI UMETAK 10A 16274</v>
          </cell>
          <cell r="C983" t="str">
            <v>41000492</v>
          </cell>
        </row>
        <row r="984">
          <cell r="A984" t="str">
            <v>41100434</v>
          </cell>
          <cell r="B984" t="str">
            <v>TOPLJIVI UMETAK 16A 16275</v>
          </cell>
          <cell r="C984" t="str">
            <v>41000493</v>
          </cell>
        </row>
        <row r="985">
          <cell r="A985" t="str">
            <v>41100435</v>
          </cell>
          <cell r="B985" t="str">
            <v>TOPLJIVI UMETAK 20A 16276</v>
          </cell>
          <cell r="C985" t="str">
            <v>41000494</v>
          </cell>
        </row>
        <row r="986">
          <cell r="A986" t="str">
            <v>41100436</v>
          </cell>
          <cell r="B986" t="str">
            <v>TOPLJIVI UMETAK 25A 16277</v>
          </cell>
          <cell r="C986" t="str">
            <v>41000495</v>
          </cell>
        </row>
        <row r="987">
          <cell r="A987" t="str">
            <v>41100437</v>
          </cell>
          <cell r="B987" t="str">
            <v>UTIKAČ 2P+E GUMENI CRNI</v>
          </cell>
          <cell r="C987" t="str">
            <v>41000496</v>
          </cell>
        </row>
        <row r="988">
          <cell r="A988" t="str">
            <v>41100438</v>
          </cell>
          <cell r="B988" t="str">
            <v>SKLOPNIK 12A 3P 1NO 230V 50/60HZ</v>
          </cell>
          <cell r="C988" t="str">
            <v>41000497</v>
          </cell>
        </row>
        <row r="989">
          <cell r="A989" t="str">
            <v>41100439</v>
          </cell>
          <cell r="B989" t="str">
            <v>SKLOPNIK 6A 3P 1NO 230Vac 2,2HZ</v>
          </cell>
          <cell r="C989" t="str">
            <v>41000498</v>
          </cell>
        </row>
        <row r="990">
          <cell r="A990" t="str">
            <v>41100440</v>
          </cell>
          <cell r="B990" t="str">
            <v>RELEJ TERMIČKI 3,7-5,5A 2,2kW</v>
          </cell>
          <cell r="C990" t="str">
            <v>41000499</v>
          </cell>
        </row>
        <row r="991">
          <cell r="A991" t="str">
            <v>41100441</v>
          </cell>
          <cell r="B991" t="str">
            <v>RELEJ TERMIČKI 8-11,5A 4kW</v>
          </cell>
          <cell r="C991" t="str">
            <v>41000500</v>
          </cell>
        </row>
        <row r="992">
          <cell r="A992" t="str">
            <v>40500028</v>
          </cell>
          <cell r="B992" t="str">
            <v>ARANŽMAN  CVJETNI</v>
          </cell>
          <cell r="C992" t="str">
            <v>41600013</v>
          </cell>
        </row>
        <row r="993">
          <cell r="A993" t="str">
            <v>40400040</v>
          </cell>
          <cell r="B993" t="str">
            <v>FLOKULANT KONTEJNER</v>
          </cell>
          <cell r="C993" t="str">
            <v>40200041</v>
          </cell>
        </row>
        <row r="994">
          <cell r="A994" t="str">
            <v>40600333</v>
          </cell>
          <cell r="B994" t="str">
            <v>SPAJALICA MINI BR.10</v>
          </cell>
          <cell r="C994" t="str">
            <v>40900312</v>
          </cell>
        </row>
        <row r="995">
          <cell r="A995" t="str">
            <v>40200200</v>
          </cell>
          <cell r="B995" t="str">
            <v>SAPUN TEKUĆI MEVON 55 S1 žuti 1L</v>
          </cell>
          <cell r="C995" t="str">
            <v>40100220</v>
          </cell>
        </row>
        <row r="996">
          <cell r="A996" t="str">
            <v>41100766</v>
          </cell>
          <cell r="B996" t="str">
            <v>SLAVINA VRTNA 1/2"</v>
          </cell>
          <cell r="C996" t="str">
            <v>41000822</v>
          </cell>
        </row>
        <row r="997">
          <cell r="A997" t="str">
            <v>41100767</v>
          </cell>
          <cell r="B997" t="str">
            <v>FLEKSIBILNA CIJEV CS20</v>
          </cell>
          <cell r="C997" t="str">
            <v>41000823</v>
          </cell>
        </row>
        <row r="998">
          <cell r="A998" t="str">
            <v>41100768</v>
          </cell>
          <cell r="B998" t="str">
            <v>KUTIJA RAZVODNA 85X85X40 X 80</v>
          </cell>
          <cell r="C998" t="str">
            <v>41000824</v>
          </cell>
        </row>
        <row r="999">
          <cell r="A999" t="str">
            <v>41100769</v>
          </cell>
          <cell r="B999" t="str">
            <v>FLUO CIJEV 36W</v>
          </cell>
          <cell r="C999" t="str">
            <v>41000825</v>
          </cell>
        </row>
        <row r="1000">
          <cell r="A1000" t="str">
            <v>41100881</v>
          </cell>
          <cell r="B1000" t="str">
            <v>MS BOND PLUS BIJELI 290ML</v>
          </cell>
          <cell r="C1000" t="str">
            <v>41000931</v>
          </cell>
        </row>
        <row r="1001">
          <cell r="A1001" t="str">
            <v>40200222</v>
          </cell>
          <cell r="B1001" t="str">
            <v>DAX UNIVERSAL</v>
          </cell>
          <cell r="C1001" t="str">
            <v>40100241</v>
          </cell>
        </row>
        <row r="1002">
          <cell r="A1002" t="str">
            <v>41101001</v>
          </cell>
          <cell r="B1002" t="str">
            <v>BATERIJA MN - 21</v>
          </cell>
          <cell r="C1002" t="str">
            <v>41001051</v>
          </cell>
        </row>
        <row r="1003">
          <cell r="A1003" t="str">
            <v>41101002</v>
          </cell>
          <cell r="B1003" t="str">
            <v>ŽARULJA  MR11 4,2  W/827 GU4</v>
          </cell>
          <cell r="C1003" t="str">
            <v>41001052</v>
          </cell>
        </row>
        <row r="1004">
          <cell r="A1004" t="str">
            <v>41101003</v>
          </cell>
          <cell r="B1004" t="str">
            <v>DRŽAČ PLOSNIH UTIKAČA</v>
          </cell>
          <cell r="C1004" t="str">
            <v>41001053</v>
          </cell>
        </row>
        <row r="1005">
          <cell r="A1005" t="str">
            <v>41101004</v>
          </cell>
          <cell r="B1005" t="str">
            <v>FILTAR ZRAKA</v>
          </cell>
          <cell r="C1005" t="str">
            <v>41001054</v>
          </cell>
        </row>
        <row r="1006">
          <cell r="A1006" t="str">
            <v>41101005</v>
          </cell>
          <cell r="B1006" t="str">
            <v>VENTIL POD. P/Ž VRETENO</v>
          </cell>
          <cell r="C1006" t="str">
            <v>41001055</v>
          </cell>
        </row>
        <row r="1007">
          <cell r="A1007" t="str">
            <v>41101006</v>
          </cell>
          <cell r="B1007" t="str">
            <v>VENTIL 1/2  EP</v>
          </cell>
          <cell r="C1007" t="str">
            <v>41001056</v>
          </cell>
        </row>
        <row r="1008">
          <cell r="A1008" t="str">
            <v>41101007</v>
          </cell>
          <cell r="B1008" t="str">
            <v>PILETA ZA UMIV.  S PRELJEVOM</v>
          </cell>
          <cell r="C1008" t="str">
            <v>41001057</v>
          </cell>
        </row>
        <row r="1009">
          <cell r="A1009" t="str">
            <v>41101008</v>
          </cell>
          <cell r="B1009" t="str">
            <v>BIOPLANT PLOČE ZA INSEK. ŽUTE</v>
          </cell>
          <cell r="C1009" t="str">
            <v>41800021</v>
          </cell>
        </row>
        <row r="1010">
          <cell r="A1010" t="str">
            <v>41101010</v>
          </cell>
          <cell r="B1010" t="str">
            <v>BRTVA 1/2  ZA HOLENDER</v>
          </cell>
          <cell r="C1010" t="str">
            <v>41001058</v>
          </cell>
        </row>
        <row r="1011">
          <cell r="A1011" t="str">
            <v>41101011</v>
          </cell>
          <cell r="B1011" t="str">
            <v>SIDRO ČELIČNO 10X120</v>
          </cell>
          <cell r="C1011" t="str">
            <v>41001059</v>
          </cell>
        </row>
        <row r="1012">
          <cell r="A1012" t="str">
            <v>40100509</v>
          </cell>
          <cell r="B1012" t="str">
            <v>SALVETA MATIS  40x40l 200/1 BIJELA</v>
          </cell>
          <cell r="C1012" t="str">
            <v>40000488</v>
          </cell>
        </row>
        <row r="1013">
          <cell r="A1013" t="str">
            <v>41101012</v>
          </cell>
          <cell r="B1013" t="str">
            <v>CERESIT FT101 280 ml bijeli</v>
          </cell>
          <cell r="C1013" t="str">
            <v>41001060</v>
          </cell>
        </row>
        <row r="1014">
          <cell r="A1014" t="str">
            <v>41101013</v>
          </cell>
          <cell r="B1014" t="str">
            <v>BETON 3 0,5/1 ŠPRICA</v>
          </cell>
          <cell r="C1014" t="str">
            <v>41001061</v>
          </cell>
        </row>
        <row r="1015">
          <cell r="A1015" t="str">
            <v>41101014</v>
          </cell>
          <cell r="B1015" t="str">
            <v>SPREJ ZA EMAJL KADE 200 ml</v>
          </cell>
          <cell r="C1015" t="str">
            <v>41001062</v>
          </cell>
        </row>
        <row r="1016">
          <cell r="A1016" t="str">
            <v>41101015</v>
          </cell>
          <cell r="B1016" t="str">
            <v>SPREJ ZA MRLJE 400 ml</v>
          </cell>
          <cell r="C1016" t="str">
            <v>41001063</v>
          </cell>
        </row>
        <row r="1017">
          <cell r="A1017" t="str">
            <v>41000024</v>
          </cell>
          <cell r="B1017" t="str">
            <v>ne kor_VODA STUDENA 18,9 L</v>
          </cell>
          <cell r="C1017" t="str">
            <v>41200003</v>
          </cell>
        </row>
        <row r="1018">
          <cell r="A1018" t="str">
            <v>41100058</v>
          </cell>
          <cell r="B1018" t="str">
            <v>JUBOLIN P15 FILL&amp;FINE 8kg</v>
          </cell>
          <cell r="C1018" t="str">
            <v>41000120</v>
          </cell>
        </row>
        <row r="1019">
          <cell r="A1019" t="str">
            <v>41100059</v>
          </cell>
          <cell r="B1019" t="str">
            <v>WEBER LJEPILO FLEX C2TES1 25kg</v>
          </cell>
          <cell r="C1019" t="str">
            <v>41000121</v>
          </cell>
        </row>
        <row r="1020">
          <cell r="A1020" t="str">
            <v>41100060</v>
          </cell>
          <cell r="B1020" t="str">
            <v>CHR POLIFLOR IMPREGNACIJA 5L</v>
          </cell>
          <cell r="C1020" t="str">
            <v>41000122</v>
          </cell>
        </row>
        <row r="1021">
          <cell r="A1021" t="str">
            <v>41100380</v>
          </cell>
          <cell r="B1021" t="str">
            <v>GIPS 2/1</v>
          </cell>
          <cell r="C1021" t="str">
            <v>41000439</v>
          </cell>
        </row>
        <row r="1022">
          <cell r="A1022" t="str">
            <v>41100381</v>
          </cell>
          <cell r="B1022" t="str">
            <v>ŽARULJA E27 INDUSTRIJSKA</v>
          </cell>
          <cell r="C1022" t="str">
            <v>41000440</v>
          </cell>
        </row>
        <row r="1023">
          <cell r="A1023" t="str">
            <v>41100382</v>
          </cell>
          <cell r="B1023" t="str">
            <v>LOPATICA ZA KIT 100MM INOX PVC DRŠKA</v>
          </cell>
          <cell r="C1023" t="str">
            <v>41000441</v>
          </cell>
        </row>
        <row r="1024">
          <cell r="A1024" t="str">
            <v>41100383</v>
          </cell>
          <cell r="B1024" t="str">
            <v>GLADILO FE 28X12 RAVNI TOKOS</v>
          </cell>
          <cell r="C1024" t="str">
            <v>41000442</v>
          </cell>
        </row>
        <row r="1025">
          <cell r="A1025" t="str">
            <v>41100384</v>
          </cell>
          <cell r="B1025" t="str">
            <v>BGS SET. BIT. 31/1 20820 KRAFTM</v>
          </cell>
          <cell r="C1025" t="str">
            <v>41000443</v>
          </cell>
        </row>
        <row r="1026">
          <cell r="A1026" t="str">
            <v>41100385</v>
          </cell>
          <cell r="B1026" t="str">
            <v>SABIRNICA 3POLNA 1M</v>
          </cell>
          <cell r="C1026" t="str">
            <v>41000444</v>
          </cell>
        </row>
        <row r="1027">
          <cell r="A1027" t="str">
            <v>41100386</v>
          </cell>
          <cell r="B1027" t="str">
            <v>TUŠ ROZETA PROTIV KAMENCA KROM</v>
          </cell>
          <cell r="C1027" t="str">
            <v>41000445</v>
          </cell>
        </row>
        <row r="1028">
          <cell r="A1028" t="str">
            <v>41100387</v>
          </cell>
          <cell r="B1028" t="str">
            <v>VEZICE 0,9X430 BIJELE</v>
          </cell>
          <cell r="C1028" t="str">
            <v>41000446</v>
          </cell>
        </row>
        <row r="1029">
          <cell r="A1029" t="str">
            <v>41100388</v>
          </cell>
          <cell r="B1029" t="str">
            <v>VEZICE 0,9X430 CRNE</v>
          </cell>
          <cell r="C1029" t="str">
            <v>41000447</v>
          </cell>
        </row>
        <row r="1030">
          <cell r="A1030" t="str">
            <v>41100389</v>
          </cell>
          <cell r="B1030" t="str">
            <v>SUPERFIX 009 290ML CRNA</v>
          </cell>
          <cell r="C1030" t="str">
            <v>41000448</v>
          </cell>
        </row>
        <row r="1031">
          <cell r="A1031" t="str">
            <v>41100390</v>
          </cell>
          <cell r="B1031" t="str">
            <v>PATTEX ONE 4 ALL EXPRESS 309GR</v>
          </cell>
          <cell r="C1031" t="str">
            <v>41000449</v>
          </cell>
        </row>
        <row r="1032">
          <cell r="A1032" t="str">
            <v>41100391</v>
          </cell>
          <cell r="B1032" t="str">
            <v>KOLJENO PVC FI 50/45</v>
          </cell>
          <cell r="C1032" t="str">
            <v>41000450</v>
          </cell>
        </row>
        <row r="1033">
          <cell r="A1033" t="str">
            <v>41100392</v>
          </cell>
          <cell r="B1033" t="str">
            <v>RAČVA PVC 50/40/45</v>
          </cell>
          <cell r="C1033" t="str">
            <v>41000451</v>
          </cell>
        </row>
        <row r="1034">
          <cell r="A1034" t="str">
            <v>40500009</v>
          </cell>
          <cell r="B1034" t="str">
            <v>CALLISTEMON LEAV. ALB.</v>
          </cell>
          <cell r="C1034" t="str">
            <v>41600005</v>
          </cell>
        </row>
        <row r="1035">
          <cell r="A1035" t="str">
            <v>40500010</v>
          </cell>
          <cell r="B1035" t="str">
            <v>TRAJNICA MIX CVIJET</v>
          </cell>
          <cell r="C1035" t="str">
            <v>41500003</v>
          </cell>
        </row>
        <row r="1036">
          <cell r="A1036" t="str">
            <v>40500011</v>
          </cell>
          <cell r="B1036" t="str">
            <v>GRAVILLEA ROSMAR.</v>
          </cell>
          <cell r="C1036" t="str">
            <v>41500004</v>
          </cell>
        </row>
        <row r="1037">
          <cell r="A1037" t="str">
            <v>40500012</v>
          </cell>
          <cell r="B1037" t="str">
            <v>BUXUS BALL</v>
          </cell>
          <cell r="C1037" t="str">
            <v>41500005</v>
          </cell>
        </row>
        <row r="1038">
          <cell r="A1038" t="str">
            <v>41101026</v>
          </cell>
          <cell r="B1038" t="str">
            <v>BRENER 30mm/9cm</v>
          </cell>
          <cell r="C1038" t="str">
            <v>41001074</v>
          </cell>
        </row>
        <row r="1039">
          <cell r="A1039" t="str">
            <v>41101027</v>
          </cell>
          <cell r="B1039" t="str">
            <v>GUMA ZA PLIN</v>
          </cell>
          <cell r="C1039" t="str">
            <v>41001075</v>
          </cell>
        </row>
        <row r="1040">
          <cell r="A1040" t="str">
            <v>41101028</v>
          </cell>
          <cell r="B1040" t="str">
            <v>FUTURA AKRILNI LAK SJAJNI</v>
          </cell>
          <cell r="C1040" t="str">
            <v>41001076</v>
          </cell>
        </row>
        <row r="1041">
          <cell r="A1041" t="str">
            <v>41101029</v>
          </cell>
          <cell r="B1041" t="str">
            <v>GUMA ARMIR.RIFITEX</v>
          </cell>
          <cell r="C1041" t="str">
            <v>41001077</v>
          </cell>
        </row>
        <row r="1042">
          <cell r="A1042" t="str">
            <v>41101030</v>
          </cell>
          <cell r="B1042" t="str">
            <v>BISON KIT 140mlFB</v>
          </cell>
          <cell r="C1042" t="str">
            <v>41001078</v>
          </cell>
        </row>
        <row r="1043">
          <cell r="A1043" t="str">
            <v>41101031</v>
          </cell>
          <cell r="B1043" t="str">
            <v>GUMA "CRISTALLO"12*17mm</v>
          </cell>
          <cell r="C1043" t="str">
            <v>41001079</v>
          </cell>
        </row>
        <row r="1044">
          <cell r="A1044" t="str">
            <v>41101032</v>
          </cell>
          <cell r="B1044" t="str">
            <v>SPOJ KOŠARE I FILTERA 1"</v>
          </cell>
          <cell r="C1044" t="str">
            <v>41001080</v>
          </cell>
        </row>
        <row r="1045">
          <cell r="A1045" t="str">
            <v>41101194</v>
          </cell>
          <cell r="B1045" t="str">
            <v>LED TRAKA-SET S PRETVARAČEM</v>
          </cell>
          <cell r="C1045" t="str">
            <v>41001242</v>
          </cell>
        </row>
        <row r="1046">
          <cell r="A1046" t="str">
            <v>41101456</v>
          </cell>
          <cell r="B1046" t="str">
            <v>TRAVNA SMJESA LANA 800G</v>
          </cell>
          <cell r="C1046" t="str">
            <v>41700018</v>
          </cell>
        </row>
        <row r="1047">
          <cell r="A1047" t="str">
            <v>41101457</v>
          </cell>
          <cell r="B1047" t="str">
            <v>MJEŠALICA ZA BOJU 80X400</v>
          </cell>
          <cell r="C1047" t="str">
            <v>41001499</v>
          </cell>
        </row>
        <row r="1048">
          <cell r="A1048" t="str">
            <v>40800174</v>
          </cell>
          <cell r="B1048" t="str">
            <v>BLOK voucher GO ADRIA</v>
          </cell>
          <cell r="C1048" t="str">
            <v>40700166</v>
          </cell>
        </row>
        <row r="1049">
          <cell r="A1049" t="str">
            <v>40800173</v>
          </cell>
          <cell r="B1049" t="str">
            <v>CERADA  AMINESS</v>
          </cell>
          <cell r="C1049" t="str">
            <v>40700165</v>
          </cell>
        </row>
        <row r="1050">
          <cell r="A1050" t="str">
            <v>40200268</v>
          </cell>
          <cell r="B1050" t="str">
            <v>BIS SANIBLIC 1L</v>
          </cell>
          <cell r="C1050" t="str">
            <v>40100280</v>
          </cell>
        </row>
        <row r="1051">
          <cell r="A1051" t="str">
            <v>40100565</v>
          </cell>
          <cell r="B1051" t="str">
            <v>MOP UNIKO 50 CM PAMUK</v>
          </cell>
          <cell r="C1051" t="str">
            <v>40000542</v>
          </cell>
        </row>
        <row r="1052">
          <cell r="A1052" t="str">
            <v>41101757</v>
          </cell>
          <cell r="B1052" t="str">
            <v>KONOP 5 PLETENICA</v>
          </cell>
          <cell r="C1052" t="str">
            <v>41001787</v>
          </cell>
        </row>
        <row r="1053">
          <cell r="A1053" t="str">
            <v>41101758</v>
          </cell>
          <cell r="B1053" t="str">
            <v>KOLOTUR 6MM</v>
          </cell>
          <cell r="C1053" t="str">
            <v>41001788</v>
          </cell>
        </row>
        <row r="1054">
          <cell r="A1054" t="str">
            <v>41101760</v>
          </cell>
          <cell r="B1054" t="str">
            <v>NOŽ S 1 KRAK</v>
          </cell>
          <cell r="C1054" t="str">
            <v>41001790</v>
          </cell>
        </row>
        <row r="1055">
          <cell r="A1055" t="str">
            <v>41101761</v>
          </cell>
          <cell r="B1055" t="str">
            <v>NOŽ S 2 KRAK</v>
          </cell>
          <cell r="C1055" t="str">
            <v>41001791</v>
          </cell>
        </row>
        <row r="1056">
          <cell r="A1056" t="str">
            <v>41101762</v>
          </cell>
          <cell r="B1056" t="str">
            <v>NOŽ S 4 KRAK</v>
          </cell>
          <cell r="C1056" t="str">
            <v>41001792</v>
          </cell>
        </row>
        <row r="1057">
          <cell r="A1057" t="str">
            <v>40200283</v>
          </cell>
          <cell r="B1057" t="str">
            <v>SREDSTVO ZA ČIŠĆENJE KAMENCA</v>
          </cell>
          <cell r="C1057" t="str">
            <v>40100293</v>
          </cell>
        </row>
        <row r="1058">
          <cell r="A1058" t="str">
            <v>40100594</v>
          </cell>
          <cell r="B1058" t="str">
            <v>GUMA ZA ODŠTOPAVANJE</v>
          </cell>
          <cell r="C1058" t="str">
            <v>40000563</v>
          </cell>
        </row>
        <row r="1059">
          <cell r="A1059" t="str">
            <v>41100883</v>
          </cell>
          <cell r="B1059" t="str">
            <v>MS BOND PLUS - SIVI 290ML</v>
          </cell>
          <cell r="C1059" t="str">
            <v>41000933</v>
          </cell>
        </row>
        <row r="1060">
          <cell r="A1060" t="str">
            <v>41100884</v>
          </cell>
          <cell r="B1060" t="str">
            <v>DRAIN CLEAN POWDER PLUS 1KG</v>
          </cell>
          <cell r="C1060" t="str">
            <v>41000934</v>
          </cell>
        </row>
        <row r="1061">
          <cell r="A1061" t="str">
            <v>41100885</v>
          </cell>
          <cell r="B1061" t="str">
            <v>ORANGE CLEANER PLUS 500ML</v>
          </cell>
          <cell r="C1061" t="str">
            <v>41000935</v>
          </cell>
        </row>
        <row r="1062">
          <cell r="A1062" t="str">
            <v>41100886</v>
          </cell>
          <cell r="B1062" t="str">
            <v>REMEN  10X1050</v>
          </cell>
          <cell r="C1062" t="str">
            <v>41000936</v>
          </cell>
        </row>
        <row r="1063">
          <cell r="A1063" t="str">
            <v>41100887</v>
          </cell>
          <cell r="B1063" t="str">
            <v>REMEN  10X1125 AVX</v>
          </cell>
          <cell r="C1063" t="str">
            <v>41000937</v>
          </cell>
        </row>
        <row r="1064">
          <cell r="A1064" t="str">
            <v>41100888</v>
          </cell>
          <cell r="B1064" t="str">
            <v>REMEN  10X1225 AVX</v>
          </cell>
          <cell r="C1064" t="str">
            <v>41000938</v>
          </cell>
        </row>
        <row r="1065">
          <cell r="A1065" t="str">
            <v>41100889</v>
          </cell>
          <cell r="B1065" t="str">
            <v>REMEN  10X1225</v>
          </cell>
          <cell r="C1065" t="str">
            <v>41000939</v>
          </cell>
        </row>
        <row r="1066">
          <cell r="A1066" t="str">
            <v>41100890</v>
          </cell>
          <cell r="B1066" t="str">
            <v>REMEN  10X1050 AVX</v>
          </cell>
          <cell r="C1066" t="str">
            <v>41000940</v>
          </cell>
        </row>
        <row r="1067">
          <cell r="A1067" t="str">
            <v>40900191</v>
          </cell>
          <cell r="B1067" t="str">
            <v>TR</v>
          </cell>
          <cell r="C1067" t="str">
            <v>41700006</v>
          </cell>
        </row>
        <row r="1068">
          <cell r="A1068" t="str">
            <v>40500057</v>
          </cell>
          <cell r="B1068" t="str">
            <v>DIFENBAHIA</v>
          </cell>
          <cell r="C1068" t="str">
            <v>41500035</v>
          </cell>
        </row>
        <row r="1069">
          <cell r="A1069" t="str">
            <v>40500058</v>
          </cell>
          <cell r="B1069" t="str">
            <v>SPATHIPHYLLUM</v>
          </cell>
          <cell r="C1069" t="str">
            <v>41600016</v>
          </cell>
        </row>
        <row r="1070">
          <cell r="A1070" t="str">
            <v>40600370</v>
          </cell>
          <cell r="B1070" t="str">
            <v>NALOG ZA SLUŽB. PUTOVANJE</v>
          </cell>
          <cell r="C1070" t="str">
            <v>40900346</v>
          </cell>
        </row>
        <row r="1071">
          <cell r="A1071" t="str">
            <v>41101247</v>
          </cell>
          <cell r="B1071" t="str">
            <v>CERESIT STOP VLAZI APARAT+TABL. 450G</v>
          </cell>
          <cell r="C1071" t="str">
            <v>41001292</v>
          </cell>
        </row>
        <row r="1072">
          <cell r="A1072" t="str">
            <v>41101248</v>
          </cell>
          <cell r="B1072" t="str">
            <v>CERESIT STOP VLAZI 3  X. 450G</v>
          </cell>
          <cell r="C1072" t="str">
            <v>41001293</v>
          </cell>
        </row>
        <row r="1073">
          <cell r="A1073" t="str">
            <v>41101249</v>
          </cell>
          <cell r="B1073" t="str">
            <v>DRŽAČ ZAVJESE 75-125CM</v>
          </cell>
          <cell r="C1073" t="str">
            <v>41001294</v>
          </cell>
        </row>
        <row r="1074">
          <cell r="A1074" t="str">
            <v>41100118</v>
          </cell>
          <cell r="B1074" t="str">
            <v>TEKUĆINA ZA STAKLA ZIMSKA -25C 3L</v>
          </cell>
          <cell r="C1074" t="str">
            <v>41000179</v>
          </cell>
        </row>
        <row r="1075">
          <cell r="A1075" t="str">
            <v>41100119</v>
          </cell>
          <cell r="B1075" t="str">
            <v>OŠTIRCA ZA NOŽ TAP.</v>
          </cell>
          <cell r="C1075" t="str">
            <v>41000180</v>
          </cell>
        </row>
        <row r="1076">
          <cell r="A1076" t="str">
            <v>41100120</v>
          </cell>
          <cell r="B1076" t="str">
            <v>BRAVA TITAN 809/6,5 ZA CILINDAR</v>
          </cell>
          <cell r="C1076" t="str">
            <v>41000181</v>
          </cell>
        </row>
        <row r="1077">
          <cell r="A1077" t="str">
            <v>40600324</v>
          </cell>
          <cell r="B1077" t="str">
            <v>SLUŠALICE  PC 8 - USB BLACK</v>
          </cell>
          <cell r="C1077" t="str">
            <v>41300009</v>
          </cell>
        </row>
        <row r="1078">
          <cell r="A1078" t="str">
            <v>41100719</v>
          </cell>
          <cell r="B1078" t="str">
            <v>SET VRTNI VODA</v>
          </cell>
          <cell r="C1078" t="str">
            <v>41000775</v>
          </cell>
        </row>
        <row r="1079">
          <cell r="A1079" t="str">
            <v>41100720</v>
          </cell>
          <cell r="B1079" t="str">
            <v>CRIJEVO COMFORT 1/2 50M</v>
          </cell>
          <cell r="C1079" t="str">
            <v>41000776</v>
          </cell>
        </row>
        <row r="1080">
          <cell r="A1080" t="str">
            <v>41100721</v>
          </cell>
          <cell r="B1080" t="str">
            <v>SPOJ G-G 1/2*</v>
          </cell>
          <cell r="C1080" t="str">
            <v>41000777</v>
          </cell>
        </row>
        <row r="1081">
          <cell r="A1081" t="str">
            <v>41101469</v>
          </cell>
          <cell r="B1081" t="str">
            <v>PLOČICE 30X30 KL. I.</v>
          </cell>
          <cell r="C1081" t="str">
            <v>41001510</v>
          </cell>
        </row>
        <row r="1082">
          <cell r="A1082" t="str">
            <v>40600378</v>
          </cell>
          <cell r="B1082" t="str">
            <v>TIPKOVNICA WIRELESS HP</v>
          </cell>
          <cell r="C1082" t="str">
            <v>41300013</v>
          </cell>
        </row>
        <row r="1083">
          <cell r="A1083" t="str">
            <v>40600379</v>
          </cell>
          <cell r="B1083" t="str">
            <v>TIPKOVNICA WIRED HP</v>
          </cell>
          <cell r="C1083" t="str">
            <v>41300014</v>
          </cell>
        </row>
        <row r="1084">
          <cell r="A1084" t="str">
            <v>40600380</v>
          </cell>
          <cell r="B1084" t="str">
            <v>HP WIRELESS MOUSE (MIŠ)</v>
          </cell>
          <cell r="C1084" t="str">
            <v>41300015</v>
          </cell>
        </row>
        <row r="1085">
          <cell r="A1085" t="str">
            <v>40900279</v>
          </cell>
          <cell r="B1085" t="str">
            <v>LOPTICA ZA TENIS</v>
          </cell>
          <cell r="C1085" t="str">
            <v>41400043</v>
          </cell>
        </row>
        <row r="1086">
          <cell r="A1086" t="str">
            <v>40900280</v>
          </cell>
          <cell r="B1086" t="str">
            <v>LOPTICA ZA STOLNI TENIS</v>
          </cell>
          <cell r="C1086" t="str">
            <v>41400044</v>
          </cell>
        </row>
        <row r="1087">
          <cell r="A1087" t="str">
            <v>40200255</v>
          </cell>
          <cell r="B1087" t="str">
            <v>BIS HANDYSEPT  650ML</v>
          </cell>
          <cell r="C1087" t="str">
            <v>40100268</v>
          </cell>
        </row>
        <row r="1088">
          <cell r="A1088" t="str">
            <v>40200259</v>
          </cell>
          <cell r="B1088" t="str">
            <v>CARP - DETA 750ML</v>
          </cell>
          <cell r="C1088" t="str">
            <v>40100272</v>
          </cell>
        </row>
        <row r="1089">
          <cell r="A1089" t="str">
            <v>40200260</v>
          </cell>
          <cell r="B1089" t="str">
            <v>RUGINOFF 500ML</v>
          </cell>
          <cell r="C1089" t="str">
            <v>40100273</v>
          </cell>
        </row>
        <row r="1090">
          <cell r="A1090" t="str">
            <v>41101515</v>
          </cell>
          <cell r="B1090" t="str">
            <v>REDUKCIJA 316 ¾</v>
          </cell>
          <cell r="C1090" t="str">
            <v>41001556</v>
          </cell>
        </row>
        <row r="1091">
          <cell r="A1091" t="str">
            <v>41101516</v>
          </cell>
          <cell r="B1091" t="str">
            <v>SPOJ DUPLA. 316 3/8</v>
          </cell>
          <cell r="C1091" t="str">
            <v>41001557</v>
          </cell>
        </row>
        <row r="1092">
          <cell r="A1092" t="str">
            <v>41101517</v>
          </cell>
          <cell r="B1092" t="str">
            <v>REDUKCIJA V/V 316</v>
          </cell>
          <cell r="C1092" t="str">
            <v>41001558</v>
          </cell>
        </row>
        <row r="1093">
          <cell r="A1093" t="str">
            <v>41101518</v>
          </cell>
          <cell r="B1093" t="str">
            <v>CALISTEMON</v>
          </cell>
          <cell r="C1093" t="str">
            <v>41001559</v>
          </cell>
        </row>
        <row r="1094">
          <cell r="A1094" t="str">
            <v>41101519</v>
          </cell>
          <cell r="B1094" t="str">
            <v>ZEMLJA 45LIT</v>
          </cell>
          <cell r="C1094" t="str">
            <v>41700020</v>
          </cell>
        </row>
        <row r="1095">
          <cell r="A1095" t="str">
            <v>41101791</v>
          </cell>
          <cell r="B1095" t="str">
            <v>PSB 20-01 PVC BIJELI UNUTARNJI</v>
          </cell>
          <cell r="C1095" t="str">
            <v>41001821</v>
          </cell>
        </row>
        <row r="1096">
          <cell r="A1096" t="str">
            <v>41101792</v>
          </cell>
          <cell r="B1096" t="str">
            <v>PSAA  25-01 PVC BIJELI UNUTARNJI</v>
          </cell>
          <cell r="C1096" t="str">
            <v>41001822</v>
          </cell>
        </row>
        <row r="1097">
          <cell r="A1097" t="str">
            <v>41101793</v>
          </cell>
          <cell r="B1097" t="str">
            <v>TRI 25-01 PVC UNUTARNJI SPOJ</v>
          </cell>
          <cell r="C1097" t="str">
            <v>41001823</v>
          </cell>
        </row>
        <row r="1098">
          <cell r="A1098" t="str">
            <v>41101794</v>
          </cell>
          <cell r="B1098" t="str">
            <v>TRC 25-01 PVC  ZAVRŠETAK</v>
          </cell>
          <cell r="C1098" t="str">
            <v>41001824</v>
          </cell>
        </row>
        <row r="1099">
          <cell r="A1099" t="str">
            <v>41101795</v>
          </cell>
          <cell r="B1099" t="str">
            <v>TERMOSTAT BOJL.GORENJE 580480</v>
          </cell>
          <cell r="C1099" t="str">
            <v>41001825</v>
          </cell>
        </row>
        <row r="1100">
          <cell r="A1100" t="str">
            <v>41101796</v>
          </cell>
          <cell r="B1100" t="str">
            <v>CIJEV KONDENZATA *16</v>
          </cell>
          <cell r="C1100" t="str">
            <v>41001826</v>
          </cell>
        </row>
        <row r="1101">
          <cell r="A1101" t="str">
            <v>40900354</v>
          </cell>
          <cell r="B1101" t="str">
            <v>KUTIJA ZA PIZZU 100/1</v>
          </cell>
          <cell r="C1101" t="str">
            <v>40000756</v>
          </cell>
        </row>
        <row r="1102">
          <cell r="A1102" t="str">
            <v>41101799</v>
          </cell>
          <cell r="B1102" t="str">
            <v>ČEP POC.</v>
          </cell>
          <cell r="C1102" t="str">
            <v>41001829</v>
          </cell>
        </row>
        <row r="1103">
          <cell r="A1103" t="str">
            <v>41101800</v>
          </cell>
          <cell r="B1103" t="str">
            <v>TRAKA TEFLON</v>
          </cell>
          <cell r="C1103" t="str">
            <v>41001830</v>
          </cell>
        </row>
        <row r="1104">
          <cell r="A1104" t="str">
            <v>41101737</v>
          </cell>
          <cell r="B1104" t="str">
            <v>OPRUGA SPOJKE</v>
          </cell>
          <cell r="C1104" t="str">
            <v>41001768</v>
          </cell>
        </row>
        <row r="1105">
          <cell r="A1105" t="str">
            <v>41101738</v>
          </cell>
          <cell r="B1105" t="str">
            <v>ZAHVATAČ</v>
          </cell>
          <cell r="C1105" t="str">
            <v>41001769</v>
          </cell>
        </row>
        <row r="1106">
          <cell r="A1106" t="str">
            <v>41101739</v>
          </cell>
          <cell r="B1106" t="str">
            <v>UMECI ZA NAVOJ</v>
          </cell>
          <cell r="C1106" t="str">
            <v>41001770</v>
          </cell>
        </row>
        <row r="1107">
          <cell r="A1107" t="str">
            <v>41101740</v>
          </cell>
          <cell r="B1107" t="str">
            <v>VIJAK NOŽA</v>
          </cell>
          <cell r="C1107" t="str">
            <v>41001771</v>
          </cell>
        </row>
        <row r="1108">
          <cell r="A1108" t="str">
            <v>41101741</v>
          </cell>
          <cell r="B1108" t="str">
            <v>RUČKA- DRŽAČ NOSAČA</v>
          </cell>
          <cell r="C1108" t="str">
            <v>41001772</v>
          </cell>
        </row>
        <row r="1109">
          <cell r="A1109" t="str">
            <v>41101742</v>
          </cell>
          <cell r="B1109" t="str">
            <v>VILICA S VIJKOM</v>
          </cell>
          <cell r="C1109" t="str">
            <v>41001773</v>
          </cell>
        </row>
        <row r="1110">
          <cell r="A1110" t="str">
            <v>41101743</v>
          </cell>
          <cell r="B1110" t="str">
            <v>RUČKA VRATI</v>
          </cell>
          <cell r="C1110" t="str">
            <v>41001774</v>
          </cell>
        </row>
        <row r="1111">
          <cell r="A1111" t="str">
            <v>41101744</v>
          </cell>
          <cell r="B1111" t="str">
            <v>SONDA W&amp;T RX</v>
          </cell>
          <cell r="C1111" t="str">
            <v>41001775</v>
          </cell>
        </row>
        <row r="1112">
          <cell r="A1112" t="str">
            <v>41101745</v>
          </cell>
          <cell r="B1112" t="str">
            <v>TRANSFORMATOR 630VA</v>
          </cell>
          <cell r="C1112" t="str">
            <v>41001776</v>
          </cell>
        </row>
        <row r="1113">
          <cell r="A1113" t="str">
            <v>41101746</v>
          </cell>
          <cell r="B1113" t="str">
            <v>NOGA STOLA 150MM KROM</v>
          </cell>
          <cell r="C1113" t="str">
            <v>41001777</v>
          </cell>
        </row>
        <row r="1114">
          <cell r="A1114" t="str">
            <v>41101747</v>
          </cell>
          <cell r="B1114" t="str">
            <v>VIJAK NOGE STOLA POC</v>
          </cell>
          <cell r="C1114" t="str">
            <v>41001778</v>
          </cell>
        </row>
        <row r="1115">
          <cell r="A1115" t="str">
            <v>41101748</v>
          </cell>
          <cell r="B1115" t="str">
            <v>ZAVJESA ZA KADU 180X200</v>
          </cell>
          <cell r="C1115" t="str">
            <v>40000788</v>
          </cell>
        </row>
        <row r="1116">
          <cell r="A1116" t="str">
            <v>41101749</v>
          </cell>
          <cell r="B1116" t="str">
            <v>KUTNI DRŽAČ ZAVJESE ZA KADU</v>
          </cell>
          <cell r="C1116" t="str">
            <v>41001779</v>
          </cell>
        </row>
        <row r="1117">
          <cell r="A1117" t="str">
            <v>41101750</v>
          </cell>
          <cell r="B1117" t="str">
            <v>DRŽAČ ZAVJESE ZA KADU</v>
          </cell>
          <cell r="C1117" t="str">
            <v>41001780</v>
          </cell>
        </row>
        <row r="1118">
          <cell r="A1118" t="str">
            <v>41101751</v>
          </cell>
          <cell r="B1118" t="str">
            <v>ALKE ZA ZAVJESU ZA KADU 12/1</v>
          </cell>
          <cell r="C1118" t="str">
            <v>41001781</v>
          </cell>
        </row>
        <row r="1119">
          <cell r="A1119" t="str">
            <v>40900338</v>
          </cell>
          <cell r="B1119" t="str">
            <v>TEST SARS COVID</v>
          </cell>
          <cell r="C1119" t="str">
            <v>42000022</v>
          </cell>
        </row>
        <row r="1120">
          <cell r="A1120" t="str">
            <v>40200282</v>
          </cell>
          <cell r="B1120" t="str">
            <v>SPIRALA ZA KOMARCE</v>
          </cell>
          <cell r="C1120" t="str">
            <v>40000577</v>
          </cell>
        </row>
        <row r="1121">
          <cell r="A1121" t="str">
            <v>41101752</v>
          </cell>
          <cell r="B1121" t="str">
            <v>ALUMINIJSKI NOSAČ L 25mm</v>
          </cell>
          <cell r="C1121" t="str">
            <v>41001782</v>
          </cell>
        </row>
        <row r="1122">
          <cell r="A1122" t="str">
            <v>41101753</v>
          </cell>
          <cell r="B1122" t="str">
            <v>ZAVRŠNI ČEPOVI</v>
          </cell>
          <cell r="C1122" t="str">
            <v>41001783</v>
          </cell>
        </row>
        <row r="1123">
          <cell r="A1123" t="str">
            <v>41101754</v>
          </cell>
          <cell r="B1123" t="str">
            <v>OPAŽNA PLOČA 1m</v>
          </cell>
          <cell r="C1123" t="str">
            <v>41001784</v>
          </cell>
        </row>
        <row r="1124">
          <cell r="A1124" t="str">
            <v>41101755</v>
          </cell>
          <cell r="B1124" t="str">
            <v>ALU. LIM 3/4</v>
          </cell>
          <cell r="C1124" t="str">
            <v>41001785</v>
          </cell>
        </row>
        <row r="1125">
          <cell r="A1125" t="str">
            <v>40700127</v>
          </cell>
          <cell r="B1125" t="str">
            <v>BLEND 0,25 - MASLINOVO ULJE</v>
          </cell>
          <cell r="C1125" t="str">
            <v>40600132</v>
          </cell>
        </row>
        <row r="1126">
          <cell r="A1126" t="str">
            <v>40700128</v>
          </cell>
          <cell r="B1126" t="str">
            <v>LED</v>
          </cell>
          <cell r="C1126" t="str">
            <v>40600133</v>
          </cell>
        </row>
        <row r="1127">
          <cell r="A1127" t="str">
            <v>41101850</v>
          </cell>
          <cell r="B1127" t="str">
            <v>RUČKA  BIJELA</v>
          </cell>
          <cell r="C1127" t="str">
            <v>41001880</v>
          </cell>
        </row>
        <row r="1128">
          <cell r="A1128" t="str">
            <v>41101853</v>
          </cell>
          <cell r="B1128" t="str">
            <v>ADAPTER 1/2" + 3/4" +1" ST</v>
          </cell>
          <cell r="C1128" t="str">
            <v>41001883</v>
          </cell>
        </row>
        <row r="1129">
          <cell r="A1129" t="str">
            <v>41101854</v>
          </cell>
          <cell r="B1129" t="str">
            <v>GARNITURA ZA MONT. SLAVINE</v>
          </cell>
          <cell r="C1129" t="str">
            <v>41001884</v>
          </cell>
        </row>
        <row r="1130">
          <cell r="A1130" t="str">
            <v>40100445</v>
          </cell>
          <cell r="B1130" t="str">
            <v>FRESH LINE WC GEL ANTIBAKTERIJSKI 750 ML</v>
          </cell>
          <cell r="C1130" t="str">
            <v>40100012</v>
          </cell>
        </row>
        <row r="1131">
          <cell r="A1131" t="str">
            <v>41100207</v>
          </cell>
          <cell r="B1131" t="str">
            <v>SPAX-S VIJAK BC 4,0X70 DJELOMIČNI NAVOJ</v>
          </cell>
          <cell r="C1131" t="str">
            <v>41000267</v>
          </cell>
        </row>
        <row r="1132">
          <cell r="A1132" t="str">
            <v>41100208</v>
          </cell>
          <cell r="B1132" t="str">
            <v>BATERIJA ( slavina) ZA  SUDOPER</v>
          </cell>
          <cell r="C1132" t="str">
            <v>41000268</v>
          </cell>
        </row>
        <row r="1133">
          <cell r="A1133" t="str">
            <v>41100209</v>
          </cell>
          <cell r="B1133" t="str">
            <v>VODOKOTLIĆ LAGUNA BIJELA</v>
          </cell>
          <cell r="C1133" t="str">
            <v>41000269</v>
          </cell>
        </row>
        <row r="1134">
          <cell r="A1134" t="str">
            <v>41100210</v>
          </cell>
          <cell r="B1134" t="str">
            <v>SIFON ZA SUDOPER 1/1 GIB.SPRELJEVOM</v>
          </cell>
          <cell r="C1134" t="str">
            <v>41000270</v>
          </cell>
        </row>
        <row r="1135">
          <cell r="A1135" t="str">
            <v>41100211</v>
          </cell>
          <cell r="B1135" t="str">
            <v>GEBERIT VENTIL PLOVNI UNIFIL 240.715.001</v>
          </cell>
          <cell r="C1135" t="str">
            <v>41000271</v>
          </cell>
        </row>
        <row r="1136">
          <cell r="A1136" t="str">
            <v>41100212</v>
          </cell>
          <cell r="B1136" t="str">
            <v>VENTIL PLOVNI LIV HDV 5-226-530</v>
          </cell>
          <cell r="C1136" t="str">
            <v>41000272</v>
          </cell>
        </row>
        <row r="1137">
          <cell r="A1137" t="str">
            <v>41100213</v>
          </cell>
          <cell r="B1137" t="str">
            <v>ULOŽAK PERLATORA M22 ZA LVB</v>
          </cell>
          <cell r="C1137" t="str">
            <v>41000273</v>
          </cell>
        </row>
        <row r="1138">
          <cell r="A1138" t="str">
            <v>41100214</v>
          </cell>
          <cell r="B1138" t="str">
            <v>MANŽETA 50-38</v>
          </cell>
          <cell r="C1138" t="str">
            <v>41000274</v>
          </cell>
        </row>
        <row r="1139">
          <cell r="A1139" t="str">
            <v>41100215</v>
          </cell>
          <cell r="B1139" t="str">
            <v>BRTVA ZA SIF.EMO FI 30 5-295-006</v>
          </cell>
          <cell r="C1139" t="str">
            <v>41000275</v>
          </cell>
        </row>
        <row r="1140">
          <cell r="A1140" t="str">
            <v>41100216</v>
          </cell>
          <cell r="B1140" t="str">
            <v>MANŽETA 55-44 5-360-013</v>
          </cell>
          <cell r="C1140" t="str">
            <v>41000276</v>
          </cell>
        </row>
        <row r="1141">
          <cell r="A1141" t="str">
            <v>41100217</v>
          </cell>
          <cell r="B1141" t="str">
            <v>MANŽETA 50/60 LIV 5-371-007</v>
          </cell>
          <cell r="C1141" t="str">
            <v>41000277</v>
          </cell>
        </row>
        <row r="1142">
          <cell r="A1142" t="str">
            <v>41100218</v>
          </cell>
          <cell r="B1142" t="str">
            <v>TUŠ SLUŠALICA BRUNA CH</v>
          </cell>
          <cell r="C1142" t="str">
            <v>41000278</v>
          </cell>
        </row>
        <row r="1143">
          <cell r="A1143" t="str">
            <v>41100219</v>
          </cell>
          <cell r="B1143" t="str">
            <v>RUŽA ZA TUŠ SA ZGLOBOM ANTIKAMENAC</v>
          </cell>
          <cell r="C1143" t="str">
            <v>41000279</v>
          </cell>
        </row>
        <row r="1144">
          <cell r="A1144" t="str">
            <v>41100220</v>
          </cell>
          <cell r="B1144" t="str">
            <v>SLAVINA KUG. 1/2"</v>
          </cell>
          <cell r="C1144" t="str">
            <v>41000280</v>
          </cell>
        </row>
        <row r="1145">
          <cell r="A1145" t="str">
            <v>41100221</v>
          </cell>
          <cell r="B1145" t="str">
            <v>LED E27 9W 3000K STICK 810LM</v>
          </cell>
          <cell r="C1145" t="str">
            <v>41000281</v>
          </cell>
        </row>
        <row r="1146">
          <cell r="A1146" t="str">
            <v>41100222</v>
          </cell>
          <cell r="B1146" t="str">
            <v>LED E14 7W 4000K 550LM STICK (KOMAD)</v>
          </cell>
          <cell r="C1146" t="str">
            <v>41000282</v>
          </cell>
        </row>
        <row r="1147">
          <cell r="A1147" t="str">
            <v>41100223</v>
          </cell>
          <cell r="B1147" t="str">
            <v>CIJEV ZA TUŠ 150 CM DUPLO PLET.RAST.INOX</v>
          </cell>
          <cell r="C1147" t="str">
            <v>41000283</v>
          </cell>
        </row>
        <row r="1148">
          <cell r="A1148" t="str">
            <v>41100797</v>
          </cell>
          <cell r="B1148" t="str">
            <v>MIKROPREKIDAČ S VALJKOM</v>
          </cell>
          <cell r="C1148" t="str">
            <v>41000851</v>
          </cell>
        </row>
        <row r="1149">
          <cell r="A1149" t="str">
            <v>41100798</v>
          </cell>
          <cell r="B1149" t="str">
            <v>PLOVAK S MIKROPREK.</v>
          </cell>
          <cell r="C1149" t="str">
            <v>41000852</v>
          </cell>
        </row>
        <row r="1150">
          <cell r="A1150" t="str">
            <v>40500059</v>
          </cell>
          <cell r="B1150" t="str">
            <v>DRACENA</v>
          </cell>
          <cell r="C1150" t="str">
            <v>41600017</v>
          </cell>
        </row>
        <row r="1151">
          <cell r="A1151" t="str">
            <v>40500060</v>
          </cell>
          <cell r="B1151" t="str">
            <v>YUCCA</v>
          </cell>
          <cell r="C1151" t="str">
            <v>41500036</v>
          </cell>
        </row>
        <row r="1152">
          <cell r="A1152" t="str">
            <v>40500061</v>
          </cell>
          <cell r="B1152" t="str">
            <v>BOSILJAK</v>
          </cell>
          <cell r="C1152" t="str">
            <v>41500037</v>
          </cell>
        </row>
        <row r="1153">
          <cell r="A1153" t="str">
            <v>40500062</v>
          </cell>
          <cell r="B1153" t="str">
            <v>LIMONIUM</v>
          </cell>
          <cell r="C1153" t="str">
            <v>41600018</v>
          </cell>
        </row>
        <row r="1154">
          <cell r="A1154" t="str">
            <v>40500063</v>
          </cell>
          <cell r="B1154" t="str">
            <v>MARGARETA</v>
          </cell>
          <cell r="C1154" t="str">
            <v>41600019</v>
          </cell>
        </row>
        <row r="1155">
          <cell r="A1155" t="str">
            <v>40500064</v>
          </cell>
          <cell r="B1155" t="str">
            <v>LIZIJANTUS</v>
          </cell>
          <cell r="C1155" t="str">
            <v>41600020</v>
          </cell>
        </row>
        <row r="1156">
          <cell r="A1156" t="str">
            <v>41100959</v>
          </cell>
          <cell r="B1156" t="str">
            <v>PP REVIZIJA  za kanalizacijsku cijev fi 110 mm</v>
          </cell>
          <cell r="C1156" t="str">
            <v>41001009</v>
          </cell>
        </row>
        <row r="1157">
          <cell r="A1157" t="str">
            <v>41100960</v>
          </cell>
          <cell r="B1157" t="str">
            <v>ŠTUK 1 KG</v>
          </cell>
          <cell r="C1157" t="str">
            <v>41001010</v>
          </cell>
        </row>
        <row r="1158">
          <cell r="A1158" t="str">
            <v>41100961</v>
          </cell>
          <cell r="B1158" t="str">
            <v>CIJEV ARM. 25X33</v>
          </cell>
          <cell r="C1158" t="str">
            <v>41001011</v>
          </cell>
        </row>
        <row r="1159">
          <cell r="A1159" t="str">
            <v>40700063</v>
          </cell>
          <cell r="B1159" t="str">
            <v>MANGINI ČOKOLATIN 1KG</v>
          </cell>
          <cell r="C1159" t="str">
            <v>40600069</v>
          </cell>
        </row>
        <row r="1160">
          <cell r="A1160" t="str">
            <v>41101131</v>
          </cell>
          <cell r="B1160" t="str">
            <v>METALICA  ZIDNA  50M</v>
          </cell>
          <cell r="C1160" t="str">
            <v>41001179</v>
          </cell>
        </row>
        <row r="1161">
          <cell r="A1161" t="str">
            <v>41101132</v>
          </cell>
          <cell r="B1161" t="str">
            <v>STEZALJKA POCINČANA FI 08</v>
          </cell>
          <cell r="C1161" t="str">
            <v>41001180</v>
          </cell>
        </row>
        <row r="1162">
          <cell r="A1162" t="str">
            <v>41101133</v>
          </cell>
          <cell r="B1162" t="str">
            <v>ŠKOPAC RAVNI INOX</v>
          </cell>
          <cell r="C1162" t="str">
            <v>41001181</v>
          </cell>
        </row>
        <row r="1163">
          <cell r="A1163" t="str">
            <v>41101134</v>
          </cell>
          <cell r="B1163" t="str">
            <v>NATEZNI VIJAK</v>
          </cell>
          <cell r="C1163" t="str">
            <v>41001182</v>
          </cell>
        </row>
        <row r="1164">
          <cell r="A1164" t="str">
            <v>41101135</v>
          </cell>
          <cell r="B1164" t="str">
            <v>RUČKICA ZA NAMJEŠTAJ</v>
          </cell>
          <cell r="C1164" t="str">
            <v>41001183</v>
          </cell>
        </row>
        <row r="1165">
          <cell r="A1165" t="str">
            <v>41101136</v>
          </cell>
          <cell r="B1165" t="str">
            <v>PROFIL S MREŽICOM</v>
          </cell>
          <cell r="C1165" t="str">
            <v>41001184</v>
          </cell>
        </row>
        <row r="1166">
          <cell r="A1166" t="str">
            <v>41101137</v>
          </cell>
          <cell r="B1166" t="str">
            <v>BRUSNE TRAKE</v>
          </cell>
          <cell r="C1166" t="str">
            <v>41001185</v>
          </cell>
        </row>
        <row r="1167">
          <cell r="A1167" t="str">
            <v>40700074</v>
          </cell>
          <cell r="B1167" t="str">
            <v>COMPLIMENTS ČOKO  1 KG</v>
          </cell>
          <cell r="C1167" t="str">
            <v>40600080</v>
          </cell>
        </row>
        <row r="1168">
          <cell r="A1168" t="str">
            <v>41101159</v>
          </cell>
          <cell r="B1168" t="str">
            <v>LOKOT 50mm</v>
          </cell>
          <cell r="C1168" t="str">
            <v>41001207</v>
          </cell>
        </row>
        <row r="1169">
          <cell r="A1169" t="str">
            <v>40900260</v>
          </cell>
          <cell r="B1169" t="str">
            <v>TANJURI OD ŠEĆ. TRSKE 15X20 50/1</v>
          </cell>
          <cell r="C1169" t="str">
            <v>40000715</v>
          </cell>
        </row>
        <row r="1170">
          <cell r="A1170" t="str">
            <v>41101232</v>
          </cell>
          <cell r="B1170" t="str">
            <v>RATINO PLUS PASTA150g˙(mamac za ribe)</v>
          </cell>
          <cell r="C1170" t="str">
            <v>41001277</v>
          </cell>
        </row>
        <row r="1171">
          <cell r="A1171" t="str">
            <v>40900261</v>
          </cell>
          <cell r="B1171" t="str">
            <v>GRILL PLATA 50,5/42X13X1</v>
          </cell>
          <cell r="C1171" t="str">
            <v>40000716</v>
          </cell>
        </row>
        <row r="1172">
          <cell r="A1172" t="str">
            <v>40900262</v>
          </cell>
          <cell r="B1172" t="str">
            <v>LIJEVAK FI1,9/14cmSILVER</v>
          </cell>
          <cell r="C1172" t="str">
            <v>40000717</v>
          </cell>
        </row>
        <row r="1173">
          <cell r="A1173" t="str">
            <v>40900263</v>
          </cell>
          <cell r="B1173" t="str">
            <v>LIJEVAK KINESKI F/20 SILVER</v>
          </cell>
          <cell r="C1173" t="str">
            <v>40000718</v>
          </cell>
        </row>
        <row r="1174">
          <cell r="A1174" t="str">
            <v>40900264</v>
          </cell>
          <cell r="B1174" t="str">
            <v>DASKA DRV. ZA PIZZU 29X2,5cm</v>
          </cell>
          <cell r="C1174" t="str">
            <v>40000719</v>
          </cell>
        </row>
        <row r="1175">
          <cell r="A1175" t="str">
            <v>41101233</v>
          </cell>
          <cell r="B1175" t="str">
            <v>ŠIPKA TRESAČA ZANON</v>
          </cell>
          <cell r="C1175" t="str">
            <v>41001278</v>
          </cell>
        </row>
        <row r="1176">
          <cell r="A1176" t="str">
            <v>41101269</v>
          </cell>
          <cell r="B1176" t="str">
            <v>ELF EVOLUTION 700 STI</v>
          </cell>
          <cell r="C1176" t="str">
            <v>41001314</v>
          </cell>
        </row>
        <row r="1177">
          <cell r="A1177" t="str">
            <v>41101270</v>
          </cell>
          <cell r="B1177" t="str">
            <v>DIMER 2L</v>
          </cell>
          <cell r="C1177" t="str">
            <v>41001315</v>
          </cell>
        </row>
        <row r="1178">
          <cell r="A1178" t="str">
            <v>41101271</v>
          </cell>
          <cell r="B1178" t="str">
            <v>BRTVA POKLOCA VENTILA</v>
          </cell>
          <cell r="C1178" t="str">
            <v>41001316</v>
          </cell>
        </row>
        <row r="1179">
          <cell r="A1179" t="str">
            <v>41101272</v>
          </cell>
          <cell r="B1179" t="str">
            <v>GRIJAČ GV</v>
          </cell>
          <cell r="C1179" t="str">
            <v>41001317</v>
          </cell>
        </row>
        <row r="1180">
          <cell r="A1180" t="str">
            <v>41101273</v>
          </cell>
          <cell r="B1180" t="str">
            <v>RIKVERC PREK 40492</v>
          </cell>
          <cell r="C1180" t="str">
            <v>41001318</v>
          </cell>
        </row>
        <row r="1181">
          <cell r="A1181" t="str">
            <v>41101274</v>
          </cell>
          <cell r="B1181" t="str">
            <v>DISK PL VW TQ-BP0029</v>
          </cell>
          <cell r="C1181" t="str">
            <v>41001319</v>
          </cell>
        </row>
        <row r="1182">
          <cell r="A1182" t="str">
            <v>41101275</v>
          </cell>
          <cell r="B1182" t="str">
            <v>CASTROL MAGNATEC DIESEL</v>
          </cell>
          <cell r="C1182" t="str">
            <v>41001320</v>
          </cell>
        </row>
        <row r="1183">
          <cell r="A1183" t="str">
            <v>41101276</v>
          </cell>
          <cell r="B1183" t="str">
            <v>DISK PL VWGDB1622</v>
          </cell>
          <cell r="C1183" t="str">
            <v>41001321</v>
          </cell>
        </row>
        <row r="1184">
          <cell r="A1184" t="str">
            <v>41101277</v>
          </cell>
          <cell r="B1184" t="str">
            <v>FORCH ČISTAČ KOČNICA 500</v>
          </cell>
          <cell r="C1184" t="str">
            <v>41001322</v>
          </cell>
        </row>
        <row r="1185">
          <cell r="A1185" t="str">
            <v>41101278</v>
          </cell>
          <cell r="B1185" t="str">
            <v>DISK PL VW TQ-BP0058</v>
          </cell>
          <cell r="C1185" t="str">
            <v>41001323</v>
          </cell>
        </row>
        <row r="1186">
          <cell r="A1186" t="str">
            <v>41101279</v>
          </cell>
          <cell r="B1186" t="str">
            <v>DISK PLOČA VW 08352</v>
          </cell>
          <cell r="C1186" t="str">
            <v>41001324</v>
          </cell>
        </row>
        <row r="1187">
          <cell r="A1187" t="str">
            <v>41101280</v>
          </cell>
          <cell r="B1187" t="str">
            <v>DISK PLOČA VW 0986478132</v>
          </cell>
          <cell r="C1187" t="str">
            <v>41001325</v>
          </cell>
        </row>
        <row r="1188">
          <cell r="A1188" t="str">
            <v>41101281</v>
          </cell>
          <cell r="B1188" t="str">
            <v>KONTAKT BRAVA ŠKODA</v>
          </cell>
          <cell r="C1188" t="str">
            <v>41001326</v>
          </cell>
        </row>
        <row r="1189">
          <cell r="A1189" t="str">
            <v>41101282</v>
          </cell>
          <cell r="B1189" t="str">
            <v>REMENICA RADILICE FIAT</v>
          </cell>
          <cell r="C1189" t="str">
            <v>41001327</v>
          </cell>
        </row>
        <row r="1190">
          <cell r="A1190" t="str">
            <v>41101283</v>
          </cell>
          <cell r="B1190" t="str">
            <v>REMEN 6K1815</v>
          </cell>
          <cell r="C1190" t="str">
            <v>41001328</v>
          </cell>
        </row>
        <row r="1191">
          <cell r="A1191" t="str">
            <v>40900269</v>
          </cell>
          <cell r="B1191" t="str">
            <v>USNICI ZA ALKOTESTER 100/1</v>
          </cell>
          <cell r="C1191" t="str">
            <v>42000007</v>
          </cell>
        </row>
        <row r="1192">
          <cell r="A1192" t="str">
            <v>41101286</v>
          </cell>
          <cell r="B1192" t="str">
            <v>MAKITA MAST ZA PRIBOR 100ml</v>
          </cell>
          <cell r="C1192" t="str">
            <v>41001331</v>
          </cell>
        </row>
        <row r="1193">
          <cell r="A1193" t="str">
            <v>41101288</v>
          </cell>
          <cell r="B1193" t="str">
            <v>SPREJ CINK</v>
          </cell>
          <cell r="C1193" t="str">
            <v>41001333</v>
          </cell>
        </row>
        <row r="1194">
          <cell r="A1194" t="str">
            <v>41101289</v>
          </cell>
          <cell r="B1194" t="str">
            <v>DRACO GARD 500</v>
          </cell>
          <cell r="C1194" t="str">
            <v>41001334</v>
          </cell>
        </row>
        <row r="1195">
          <cell r="A1195" t="str">
            <v>41101290</v>
          </cell>
          <cell r="B1195" t="str">
            <v>BUŠAČ RUPA</v>
          </cell>
          <cell r="C1195" t="str">
            <v>41001335</v>
          </cell>
        </row>
        <row r="1196">
          <cell r="A1196" t="str">
            <v>41101291</v>
          </cell>
          <cell r="B1196" t="str">
            <v>KAJLICE VEĆE</v>
          </cell>
          <cell r="C1196" t="str">
            <v>41001336</v>
          </cell>
        </row>
        <row r="1197">
          <cell r="A1197" t="str">
            <v>41101308</v>
          </cell>
          <cell r="B1197" t="str">
            <v>TRAKE RAZNE ZA SUNCOBRAN COLAGE</v>
          </cell>
          <cell r="C1197" t="str">
            <v>41001353</v>
          </cell>
        </row>
        <row r="1198">
          <cell r="A1198" t="str">
            <v>41101309</v>
          </cell>
          <cell r="B1198" t="str">
            <v>ŠTEKA KUTNA ZA SUNCOBRAN COLAGE</v>
          </cell>
          <cell r="C1198" t="str">
            <v>41001354</v>
          </cell>
        </row>
        <row r="1199">
          <cell r="A1199" t="str">
            <v>41101310</v>
          </cell>
          <cell r="B1199" t="str">
            <v>ŠTEKA CENT. ZA SUNCOBRAN COLAGE</v>
          </cell>
          <cell r="C1199" t="str">
            <v>41001355</v>
          </cell>
        </row>
        <row r="1200">
          <cell r="A1200" t="str">
            <v>41101311</v>
          </cell>
          <cell r="B1200" t="str">
            <v>RUKA ZA SUNCOBRAN COLAGE</v>
          </cell>
          <cell r="C1200" t="str">
            <v>41001356</v>
          </cell>
        </row>
        <row r="1201">
          <cell r="A1201" t="str">
            <v>41101312</v>
          </cell>
          <cell r="B1201" t="str">
            <v>GLAVA ZA SUNCOBRAN COLAGE</v>
          </cell>
          <cell r="C1201" t="str">
            <v>41001357</v>
          </cell>
        </row>
        <row r="1202">
          <cell r="A1202" t="str">
            <v>41101313</v>
          </cell>
          <cell r="B1202" t="str">
            <v>VINČ ZA OTVARANJE SUNCOBRANA</v>
          </cell>
          <cell r="C1202" t="str">
            <v>41001358</v>
          </cell>
        </row>
        <row r="1203">
          <cell r="A1203" t="str">
            <v>41101315</v>
          </cell>
          <cell r="B1203" t="str">
            <v>VEZICA 200*3,6</v>
          </cell>
          <cell r="C1203" t="str">
            <v>41001360</v>
          </cell>
        </row>
        <row r="1204">
          <cell r="A1204" t="str">
            <v>41101316</v>
          </cell>
          <cell r="B1204" t="str">
            <v>VEZICA 360*4,8</v>
          </cell>
          <cell r="C1204" t="str">
            <v>41001361</v>
          </cell>
        </row>
        <row r="1205">
          <cell r="A1205" t="str">
            <v>41101317</v>
          </cell>
          <cell r="B1205" t="str">
            <v>MOST OSIGURAČA TROFAZNI 12m</v>
          </cell>
          <cell r="C1205" t="str">
            <v>41001362</v>
          </cell>
        </row>
        <row r="1206">
          <cell r="A1206" t="str">
            <v>41101318</v>
          </cell>
          <cell r="B1206" t="str">
            <v>UTIČNICA ZIDNA</v>
          </cell>
          <cell r="C1206" t="str">
            <v>41001363</v>
          </cell>
        </row>
        <row r="1207">
          <cell r="A1207" t="str">
            <v>41101349</v>
          </cell>
          <cell r="B1207" t="str">
            <v>IVER VIJAK 5,0X50</v>
          </cell>
          <cell r="C1207" t="str">
            <v>41001394</v>
          </cell>
        </row>
        <row r="1208">
          <cell r="A1208" t="str">
            <v>41101350</v>
          </cell>
          <cell r="B1208" t="str">
            <v>BETONTON BOJA  5 l</v>
          </cell>
          <cell r="C1208" t="str">
            <v>41001395</v>
          </cell>
        </row>
        <row r="1209">
          <cell r="A1209" t="str">
            <v>41101351</v>
          </cell>
          <cell r="B1209" t="str">
            <v>HARDLUX 3U1 BOJA  0,75</v>
          </cell>
          <cell r="C1209" t="str">
            <v>41001396</v>
          </cell>
        </row>
        <row r="1210">
          <cell r="A1210" t="str">
            <v>41101352</v>
          </cell>
          <cell r="B1210" t="str">
            <v>ULTRATOP PALISANDER 2,5L</v>
          </cell>
          <cell r="C1210" t="str">
            <v>41001397</v>
          </cell>
        </row>
        <row r="1211">
          <cell r="A1211" t="str">
            <v>41101353</v>
          </cell>
          <cell r="B1211" t="str">
            <v>ULOŽAK MIKROFIBRA</v>
          </cell>
          <cell r="C1211" t="str">
            <v>41001398</v>
          </cell>
        </row>
        <row r="1212">
          <cell r="A1212" t="str">
            <v>41101354</v>
          </cell>
          <cell r="B1212" t="str">
            <v>PASTA ZA RUKE 500G</v>
          </cell>
          <cell r="C1212" t="str">
            <v>41001399</v>
          </cell>
        </row>
        <row r="1213">
          <cell r="A1213" t="str">
            <v>41101355</v>
          </cell>
          <cell r="B1213" t="str">
            <v>SADOLIN CLASSIC BEZBOJNI 0,75</v>
          </cell>
          <cell r="C1213" t="str">
            <v>41001400</v>
          </cell>
        </row>
        <row r="1214">
          <cell r="A1214" t="str">
            <v>41101356</v>
          </cell>
          <cell r="B1214" t="str">
            <v>BAZA ZA NIVELIRANJE 1,5MM</v>
          </cell>
          <cell r="C1214" t="str">
            <v>41001401</v>
          </cell>
        </row>
        <row r="1215">
          <cell r="A1215" t="str">
            <v>41101357</v>
          </cell>
          <cell r="B1215" t="str">
            <v>GUMA CRNA 1200X3MM</v>
          </cell>
          <cell r="C1215" t="str">
            <v>41001402</v>
          </cell>
        </row>
        <row r="1216">
          <cell r="A1216" t="str">
            <v>40100530</v>
          </cell>
          <cell r="B1216" t="str">
            <v>METLICA ZA PRAŠINU</v>
          </cell>
          <cell r="C1216" t="str">
            <v>40000508</v>
          </cell>
        </row>
        <row r="1217">
          <cell r="A1217" t="str">
            <v>41101383</v>
          </cell>
          <cell r="B1217" t="str">
            <v>IZOLACIJA PODŽB. VODOKOTLIĆA</v>
          </cell>
          <cell r="C1217" t="str">
            <v>41001428</v>
          </cell>
        </row>
        <row r="1218">
          <cell r="A1218" t="str">
            <v>41100203</v>
          </cell>
          <cell r="B1218" t="str">
            <v>SIFON ZA TUŠ KADU 6/4 S00013</v>
          </cell>
          <cell r="C1218" t="str">
            <v>41000263</v>
          </cell>
        </row>
        <row r="1219">
          <cell r="A1219" t="str">
            <v>41100204</v>
          </cell>
          <cell r="B1219" t="str">
            <v>MREŽICA PERLATORA LVB 6991-134-10</v>
          </cell>
          <cell r="C1219" t="str">
            <v>41000264</v>
          </cell>
        </row>
        <row r="1220">
          <cell r="A1220" t="str">
            <v>41100205</v>
          </cell>
          <cell r="B1220" t="str">
            <v>GLETER 500 MM INOX,SOFT GR.LEPTIR 0534</v>
          </cell>
          <cell r="C1220" t="str">
            <v>41000265</v>
          </cell>
        </row>
        <row r="1221">
          <cell r="A1221" t="str">
            <v>40100454</v>
          </cell>
          <cell r="B1221" t="str">
            <v>SPREJ PITROID TOTAL SVI KUKCI 400 ml</v>
          </cell>
          <cell r="C1221" t="str">
            <v>40000439</v>
          </cell>
        </row>
        <row r="1222">
          <cell r="A1222" t="str">
            <v>40100455</v>
          </cell>
          <cell r="B1222" t="str">
            <v>RAID SPREJ SVI INSEKTI 300 ml</v>
          </cell>
          <cell r="C1222" t="str">
            <v>40000440</v>
          </cell>
        </row>
        <row r="1223">
          <cell r="A1223" t="str">
            <v>40100456</v>
          </cell>
          <cell r="B1223" t="str">
            <v>KOŠ ZA SMEĆE25 L klik klak</v>
          </cell>
          <cell r="C1223" t="str">
            <v>40000441</v>
          </cell>
        </row>
        <row r="1224">
          <cell r="A1224" t="str">
            <v>40100457</v>
          </cell>
          <cell r="B1224" t="str">
            <v>MOP I KANTA SET</v>
          </cell>
          <cell r="C1224" t="str">
            <v>40000442</v>
          </cell>
        </row>
        <row r="1225">
          <cell r="A1225" t="str">
            <v>40500025</v>
          </cell>
          <cell r="B1225" t="str">
            <v>RUŽA CVIJET</v>
          </cell>
          <cell r="C1225" t="str">
            <v>40500003</v>
          </cell>
        </row>
        <row r="1226">
          <cell r="A1226" t="str">
            <v>40500026</v>
          </cell>
          <cell r="B1226" t="str">
            <v>LJILJAN CVIJET</v>
          </cell>
          <cell r="C1226" t="str">
            <v>40500004</v>
          </cell>
        </row>
        <row r="1227">
          <cell r="A1227" t="str">
            <v>40500027</v>
          </cell>
          <cell r="B1227" t="str">
            <v>DEKOR. ZELENILO</v>
          </cell>
          <cell r="C1227" t="str">
            <v>40500005</v>
          </cell>
        </row>
        <row r="1228">
          <cell r="A1228" t="str">
            <v>40800113</v>
          </cell>
          <cell r="B1228" t="str">
            <v>PODMETAČI  ZA  ČAŠE  JEDNOKRATNO</v>
          </cell>
          <cell r="C1228" t="str">
            <v>40700107</v>
          </cell>
        </row>
        <row r="1229">
          <cell r="A1229" t="str">
            <v>40600343</v>
          </cell>
          <cell r="B1229" t="str">
            <v>BLOK LIPA BR.3</v>
          </cell>
          <cell r="C1229" t="str">
            <v>40900322</v>
          </cell>
        </row>
        <row r="1230">
          <cell r="A1230" t="str">
            <v>41101057</v>
          </cell>
          <cell r="B1230" t="str">
            <v>POG. MEHANIZAM ZA ULAZNA VRATA</v>
          </cell>
          <cell r="C1230" t="str">
            <v>41001105</v>
          </cell>
        </row>
        <row r="1231">
          <cell r="A1231" t="str">
            <v>41101058</v>
          </cell>
          <cell r="B1231" t="str">
            <v>UPRTAČ</v>
          </cell>
          <cell r="C1231" t="str">
            <v>41001106</v>
          </cell>
        </row>
        <row r="1232">
          <cell r="A1232" t="str">
            <v>41101059</v>
          </cell>
          <cell r="B1232" t="str">
            <v>NASTAVAK ZA SLAVINU 1/2</v>
          </cell>
          <cell r="C1232" t="str">
            <v>41001107</v>
          </cell>
        </row>
        <row r="1233">
          <cell r="A1233" t="str">
            <v>40600354</v>
          </cell>
          <cell r="B1233" t="str">
            <v>STROJ ZA SPAJANJE RUČNI</v>
          </cell>
          <cell r="C1233" t="str">
            <v>40900331</v>
          </cell>
        </row>
        <row r="1234">
          <cell r="A1234" t="str">
            <v>40600355</v>
          </cell>
          <cell r="B1234" t="str">
            <v>STROJ ZA SPAJANJE STOLNI</v>
          </cell>
          <cell r="C1234" t="str">
            <v>40900332</v>
          </cell>
        </row>
        <row r="1235">
          <cell r="A1235" t="str">
            <v>40900208</v>
          </cell>
          <cell r="B1235" t="str">
            <v>DISKOVI ZA PC</v>
          </cell>
          <cell r="C1235" t="str">
            <v>41300023</v>
          </cell>
        </row>
        <row r="1236">
          <cell r="A1236" t="str">
            <v>40900240</v>
          </cell>
          <cell r="B1236" t="str">
            <v>PASTELNE BOJE</v>
          </cell>
          <cell r="C1236" t="str">
            <v>40900392</v>
          </cell>
        </row>
        <row r="1237">
          <cell r="A1237" t="str">
            <v>41101122</v>
          </cell>
          <cell r="B1237" t="str">
            <v xml:space="preserve"> BOSH GOP - nastavak mikser za maltu ili boju</v>
          </cell>
          <cell r="C1237" t="str">
            <v>41001170</v>
          </cell>
        </row>
        <row r="1238">
          <cell r="A1238" t="str">
            <v>41101123</v>
          </cell>
          <cell r="B1238" t="str">
            <v>BOSH PILA ZA GOP TANKI– šajbe rezne ploče za keramiku</v>
          </cell>
          <cell r="C1238" t="str">
            <v>41001171</v>
          </cell>
        </row>
        <row r="1239">
          <cell r="A1239" t="str">
            <v>41101124</v>
          </cell>
          <cell r="B1239" t="str">
            <v>ŠTITNIK ZA KOLJENA</v>
          </cell>
          <cell r="C1239" t="str">
            <v>41001172</v>
          </cell>
        </row>
        <row r="1240">
          <cell r="A1240" t="str">
            <v>41101125</v>
          </cell>
          <cell r="B1240" t="str">
            <v>KRAK LETVE ZA RAMPU PARKING</v>
          </cell>
          <cell r="C1240" t="str">
            <v>41001173</v>
          </cell>
        </row>
        <row r="1241">
          <cell r="A1241" t="str">
            <v>41101126</v>
          </cell>
          <cell r="B1241" t="str">
            <v>REFLEKTIVNE NALJEPNICE ZA LETVU</v>
          </cell>
          <cell r="C1241" t="str">
            <v>41001174</v>
          </cell>
        </row>
        <row r="1242">
          <cell r="A1242" t="str">
            <v>41101127</v>
          </cell>
          <cell r="B1242" t="str">
            <v>PROF ART. M121/SX - L  1950MM TRAN</v>
          </cell>
          <cell r="C1242" t="str">
            <v>41001175</v>
          </cell>
        </row>
        <row r="1243">
          <cell r="A1243" t="str">
            <v>41101128</v>
          </cell>
          <cell r="B1243" t="str">
            <v>PROF ART. M121/DX - L  1950MM TRAN</v>
          </cell>
          <cell r="C1243" t="str">
            <v>41001176</v>
          </cell>
        </row>
        <row r="1244">
          <cell r="A1244" t="str">
            <v>41101129</v>
          </cell>
          <cell r="B1244" t="str">
            <v>REZ. DEL. ROČAJ TKP</v>
          </cell>
          <cell r="C1244" t="str">
            <v>41001177</v>
          </cell>
        </row>
        <row r="1245">
          <cell r="A1245" t="str">
            <v>41101130</v>
          </cell>
          <cell r="B1245" t="str">
            <v>REZ. DEL PVC ELEM. ZA TP 112 SOLE CRNI</v>
          </cell>
          <cell r="C1245" t="str">
            <v>41001178</v>
          </cell>
        </row>
        <row r="1246">
          <cell r="A1246" t="str">
            <v>40200248</v>
          </cell>
          <cell r="B1246" t="str">
            <v>TABLETE JAR 84 kom</v>
          </cell>
          <cell r="C1246" t="str">
            <v>40000572</v>
          </cell>
        </row>
        <row r="1247">
          <cell r="A1247" t="str">
            <v>41101222</v>
          </cell>
          <cell r="B1247" t="str">
            <v>DRUKER</v>
          </cell>
          <cell r="C1247" t="str">
            <v>41001267</v>
          </cell>
        </row>
        <row r="1248">
          <cell r="A1248" t="str">
            <v>41101223</v>
          </cell>
          <cell r="B1248" t="str">
            <v>MREŽA ZA KOMARCE+ČIČAK</v>
          </cell>
          <cell r="C1248" t="str">
            <v>41001268</v>
          </cell>
        </row>
        <row r="1249">
          <cell r="A1249" t="str">
            <v>41101224</v>
          </cell>
          <cell r="B1249" t="str">
            <v>ZATEZAČ TERETA GUMENI 2 KOM 8X750</v>
          </cell>
          <cell r="C1249" t="str">
            <v>41001269</v>
          </cell>
        </row>
        <row r="1250">
          <cell r="A1250" t="str">
            <v>41101225</v>
          </cell>
          <cell r="B1250" t="str">
            <v>DASKA 24MM III KL 4M</v>
          </cell>
          <cell r="C1250" t="str">
            <v>41001270</v>
          </cell>
        </row>
        <row r="1251">
          <cell r="A1251" t="str">
            <v>41101567</v>
          </cell>
          <cell r="B1251" t="str">
            <v>GREDE DRVENE RAZNE 14X16X5</v>
          </cell>
          <cell r="C1251" t="str">
            <v>41001606</v>
          </cell>
        </row>
        <row r="1252">
          <cell r="A1252" t="str">
            <v>40900312</v>
          </cell>
          <cell r="B1252" t="str">
            <v>ŠKARE ZA PRVU POMOĆ</v>
          </cell>
          <cell r="C1252" t="str">
            <v>42000017</v>
          </cell>
        </row>
        <row r="1253">
          <cell r="A1253" t="str">
            <v>40900313</v>
          </cell>
          <cell r="B1253" t="str">
            <v>GLS RIBJA MAST 30G</v>
          </cell>
          <cell r="C1253" t="str">
            <v>42000018</v>
          </cell>
        </row>
        <row r="1254">
          <cell r="A1254" t="str">
            <v>40900314</v>
          </cell>
          <cell r="B1254" t="str">
            <v>DERMOSPRAY</v>
          </cell>
          <cell r="C1254" t="str">
            <v>42000019</v>
          </cell>
        </row>
        <row r="1255">
          <cell r="A1255" t="str">
            <v>40900315</v>
          </cell>
          <cell r="B1255" t="str">
            <v>RUKAVICE  100/1 KVANTUM</v>
          </cell>
          <cell r="C1255" t="str">
            <v>42000020</v>
          </cell>
        </row>
        <row r="1256">
          <cell r="A1256" t="str">
            <v>40600410</v>
          </cell>
          <cell r="B1256" t="str">
            <v>VREĆICA SIGURNOSNA</v>
          </cell>
          <cell r="C1256" t="str">
            <v>40900375</v>
          </cell>
        </row>
        <row r="1257">
          <cell r="A1257" t="str">
            <v>41101801</v>
          </cell>
          <cell r="B1257" t="str">
            <v>CIJEV 75/250</v>
          </cell>
          <cell r="C1257" t="str">
            <v>41001831</v>
          </cell>
        </row>
        <row r="1258">
          <cell r="A1258" t="str">
            <v>41101802</v>
          </cell>
          <cell r="B1258" t="str">
            <v>CIJEV 32/500</v>
          </cell>
          <cell r="C1258" t="str">
            <v>41001832</v>
          </cell>
        </row>
        <row r="1259">
          <cell r="A1259" t="str">
            <v>41101803</v>
          </cell>
          <cell r="B1259" t="str">
            <v>CIJEV 32/1000</v>
          </cell>
          <cell r="C1259" t="str">
            <v>41001833</v>
          </cell>
        </row>
        <row r="1260">
          <cell r="A1260" t="str">
            <v>41101804</v>
          </cell>
          <cell r="B1260" t="str">
            <v>KOLJENO 32/90</v>
          </cell>
          <cell r="C1260" t="str">
            <v>41001834</v>
          </cell>
        </row>
        <row r="1261">
          <cell r="A1261" t="str">
            <v>41101805</v>
          </cell>
          <cell r="B1261" t="str">
            <v>REDUKCIJA 75/50</v>
          </cell>
          <cell r="C1261" t="str">
            <v>41001835</v>
          </cell>
        </row>
        <row r="1262">
          <cell r="A1262" t="str">
            <v>41101806</v>
          </cell>
          <cell r="B1262" t="str">
            <v>HOL. 3/4-1/2-FAB PAPILON</v>
          </cell>
          <cell r="C1262" t="str">
            <v>41001836</v>
          </cell>
        </row>
        <row r="1263">
          <cell r="A1263" t="str">
            <v>41101807</v>
          </cell>
          <cell r="B1263" t="str">
            <v>REDUKCIJA MS 3/4X</v>
          </cell>
          <cell r="C1263" t="str">
            <v>41001837</v>
          </cell>
        </row>
        <row r="1264">
          <cell r="A1264" t="str">
            <v>41101808</v>
          </cell>
          <cell r="B1264" t="str">
            <v>BRTVA KLINFERIT</v>
          </cell>
          <cell r="C1264" t="str">
            <v>41001838</v>
          </cell>
        </row>
        <row r="1265">
          <cell r="A1265" t="str">
            <v>41101809</v>
          </cell>
          <cell r="B1265" t="str">
            <v>LED REFLEKTOR SA SENZOROM</v>
          </cell>
          <cell r="C1265" t="str">
            <v>41001839</v>
          </cell>
        </row>
        <row r="1266">
          <cell r="A1266" t="str">
            <v>41101810</v>
          </cell>
          <cell r="B1266" t="str">
            <v>KUGLA OPAL FI-250 60w</v>
          </cell>
          <cell r="C1266" t="str">
            <v>41001840</v>
          </cell>
        </row>
        <row r="1267">
          <cell r="A1267" t="str">
            <v>41101811</v>
          </cell>
          <cell r="B1267" t="str">
            <v>SPOJNICA VRTNA 1/2</v>
          </cell>
          <cell r="C1267" t="str">
            <v>41001841</v>
          </cell>
        </row>
        <row r="1268">
          <cell r="A1268" t="str">
            <v>41101812</v>
          </cell>
          <cell r="B1268" t="str">
            <v>KUGLA SIVA 160mm 40W</v>
          </cell>
          <cell r="C1268" t="str">
            <v>41001842</v>
          </cell>
        </row>
        <row r="1269">
          <cell r="A1269" t="str">
            <v>41101813</v>
          </cell>
          <cell r="B1269" t="str">
            <v>SPOJNICA 5/4" M</v>
          </cell>
          <cell r="C1269" t="str">
            <v>41001843</v>
          </cell>
        </row>
        <row r="1270">
          <cell r="A1270" t="str">
            <v>41101814</v>
          </cell>
          <cell r="B1270" t="str">
            <v>NIPL MS 5/4</v>
          </cell>
          <cell r="C1270" t="str">
            <v>41001844</v>
          </cell>
        </row>
        <row r="1271">
          <cell r="A1271" t="str">
            <v>41101815</v>
          </cell>
          <cell r="B1271" t="str">
            <v>CIJEV ODVODNA RAZNA</v>
          </cell>
          <cell r="C1271" t="str">
            <v>41001845</v>
          </cell>
        </row>
        <row r="1272">
          <cell r="A1272" t="str">
            <v>41101816</v>
          </cell>
          <cell r="B1272" t="str">
            <v>SPOJNICE PVC ZA CIJEVI</v>
          </cell>
          <cell r="C1272" t="str">
            <v>41001846</v>
          </cell>
        </row>
        <row r="1273">
          <cell r="A1273" t="str">
            <v>41101817</v>
          </cell>
          <cell r="B1273" t="str">
            <v>TEXO CIJEV FI140/50X6/4</v>
          </cell>
          <cell r="C1273" t="str">
            <v>41001847</v>
          </cell>
        </row>
        <row r="1274">
          <cell r="A1274" t="str">
            <v>41101818</v>
          </cell>
          <cell r="B1274" t="str">
            <v>VIDIK SVJ. 15439 SIVA</v>
          </cell>
          <cell r="C1274" t="str">
            <v>41001848</v>
          </cell>
        </row>
        <row r="1275">
          <cell r="A1275" t="str">
            <v>41101819</v>
          </cell>
          <cell r="B1275" t="str">
            <v>KUKA LUSTER</v>
          </cell>
          <cell r="C1275" t="str">
            <v>41001849</v>
          </cell>
        </row>
        <row r="1276">
          <cell r="A1276" t="str">
            <v>41101820</v>
          </cell>
          <cell r="B1276" t="str">
            <v>HOLENDER POC. 5/4" RAVNI</v>
          </cell>
          <cell r="C1276" t="str">
            <v>41001850</v>
          </cell>
        </row>
        <row r="1277">
          <cell r="A1277" t="str">
            <v>41101821</v>
          </cell>
          <cell r="B1277" t="str">
            <v>OBUJMICA DVODJELNA</v>
          </cell>
          <cell r="C1277" t="str">
            <v>41001851</v>
          </cell>
        </row>
        <row r="1278">
          <cell r="A1278" t="str">
            <v>41101822</v>
          </cell>
          <cell r="B1278" t="str">
            <v>MODUL KUTIJA</v>
          </cell>
          <cell r="C1278" t="str">
            <v>41001852</v>
          </cell>
        </row>
        <row r="1279">
          <cell r="A1279" t="str">
            <v>41101823</v>
          </cell>
          <cell r="B1279" t="str">
            <v>CIJEV SA 2 PRILJ. ZA PERILICU</v>
          </cell>
          <cell r="C1279" t="str">
            <v>41001853</v>
          </cell>
        </row>
        <row r="1280">
          <cell r="A1280" t="str">
            <v>41101824</v>
          </cell>
          <cell r="B1280" t="str">
            <v>KUTIJA 100X100</v>
          </cell>
          <cell r="C1280" t="str">
            <v>41001854</v>
          </cell>
        </row>
        <row r="1281">
          <cell r="A1281" t="str">
            <v>41101825</v>
          </cell>
          <cell r="B1281" t="str">
            <v>NIPL DUGI 1X180+200</v>
          </cell>
          <cell r="C1281" t="str">
            <v>41001855</v>
          </cell>
        </row>
        <row r="1282">
          <cell r="A1282" t="str">
            <v>41101826</v>
          </cell>
          <cell r="B1282" t="str">
            <v>KANAL 60X40</v>
          </cell>
          <cell r="C1282" t="str">
            <v>41001856</v>
          </cell>
        </row>
        <row r="1283">
          <cell r="A1283" t="str">
            <v>41101827</v>
          </cell>
          <cell r="B1283" t="str">
            <v>INDIKATOR UNIVERZALNI MODUL</v>
          </cell>
          <cell r="C1283" t="str">
            <v>41001857</v>
          </cell>
        </row>
        <row r="1284">
          <cell r="A1284" t="str">
            <v>41101828</v>
          </cell>
          <cell r="B1284" t="str">
            <v>PLIN LULICA</v>
          </cell>
          <cell r="C1284" t="str">
            <v>41001858</v>
          </cell>
        </row>
        <row r="1285">
          <cell r="A1285" t="str">
            <v>41101829</v>
          </cell>
          <cell r="B1285" t="str">
            <v>KUTIJA RAZVODNA 100X100</v>
          </cell>
          <cell r="C1285" t="str">
            <v>41001859</v>
          </cell>
        </row>
        <row r="1286">
          <cell r="A1286" t="str">
            <v>41101830</v>
          </cell>
          <cell r="B1286" t="str">
            <v>REFLEKTOR LED 20W</v>
          </cell>
          <cell r="C1286" t="str">
            <v>41001860</v>
          </cell>
        </row>
        <row r="1287">
          <cell r="A1287" t="str">
            <v>41101831</v>
          </cell>
          <cell r="B1287" t="str">
            <v>KOLJENO 50/30</v>
          </cell>
          <cell r="C1287" t="str">
            <v>41001861</v>
          </cell>
        </row>
        <row r="1288">
          <cell r="A1288" t="str">
            <v>41101832</v>
          </cell>
          <cell r="B1288" t="str">
            <v>REDUKCIJA 50/30</v>
          </cell>
          <cell r="C1288" t="str">
            <v>41001862</v>
          </cell>
        </row>
        <row r="1289">
          <cell r="A1289" t="str">
            <v>41101833</v>
          </cell>
          <cell r="B1289" t="str">
            <v>MODUL OKVIR 2M BIJELI</v>
          </cell>
          <cell r="C1289" t="str">
            <v>41001863</v>
          </cell>
        </row>
        <row r="1290">
          <cell r="A1290" t="str">
            <v>41101834</v>
          </cell>
          <cell r="B1290" t="str">
            <v>KUTIJA ZA PREKID. 60 mm</v>
          </cell>
          <cell r="C1290" t="str">
            <v>41001864</v>
          </cell>
        </row>
        <row r="1291">
          <cell r="A1291" t="str">
            <v>41101835</v>
          </cell>
          <cell r="B1291" t="str">
            <v>POTISNI VENTIL ZA PISOAR 1/2</v>
          </cell>
          <cell r="C1291" t="str">
            <v>41001865</v>
          </cell>
        </row>
        <row r="1292">
          <cell r="A1292" t="str">
            <v>41101836</v>
          </cell>
          <cell r="B1292" t="str">
            <v>ROZETA KROM 1/2"</v>
          </cell>
          <cell r="C1292" t="str">
            <v>41001866</v>
          </cell>
        </row>
        <row r="1293">
          <cell r="A1293" t="str">
            <v>41101837</v>
          </cell>
          <cell r="B1293" t="str">
            <v>ODISAČ LIV. 5-226-313</v>
          </cell>
          <cell r="C1293" t="str">
            <v>41001867</v>
          </cell>
        </row>
        <row r="1294">
          <cell r="A1294" t="str">
            <v>41101838</v>
          </cell>
          <cell r="B1294" t="str">
            <v>VENTIL DVOSTRUKI 3/8 TWIN</v>
          </cell>
          <cell r="C1294" t="str">
            <v>41001868</v>
          </cell>
        </row>
        <row r="1295">
          <cell r="A1295" t="str">
            <v>41101839</v>
          </cell>
          <cell r="B1295" t="str">
            <v>HERMETO SPOJ 18X1/2MN</v>
          </cell>
          <cell r="C1295" t="str">
            <v>41001869</v>
          </cell>
        </row>
        <row r="1296">
          <cell r="A1296" t="str">
            <v>41101840</v>
          </cell>
          <cell r="B1296" t="str">
            <v>SIFON UMIV. PVC SCHMIDLER</v>
          </cell>
          <cell r="C1296" t="str">
            <v>41001870</v>
          </cell>
        </row>
        <row r="1297">
          <cell r="A1297" t="str">
            <v>41101841</v>
          </cell>
          <cell r="B1297" t="str">
            <v>KOLJENO 110/45</v>
          </cell>
          <cell r="C1297" t="str">
            <v>41001871</v>
          </cell>
        </row>
        <row r="1298">
          <cell r="A1298" t="str">
            <v>41101842</v>
          </cell>
          <cell r="B1298" t="str">
            <v>MUFA PPR 20</v>
          </cell>
          <cell r="C1298" t="str">
            <v>41001872</v>
          </cell>
        </row>
        <row r="1299">
          <cell r="A1299" t="str">
            <v>41101843</v>
          </cell>
          <cell r="B1299" t="str">
            <v>KOLJENO PPR 25/90</v>
          </cell>
          <cell r="C1299" t="str">
            <v>41001873</v>
          </cell>
        </row>
        <row r="1300">
          <cell r="A1300" t="str">
            <v>41101844</v>
          </cell>
          <cell r="B1300" t="str">
            <v>T KOM PPR 25</v>
          </cell>
          <cell r="C1300" t="str">
            <v>41001874</v>
          </cell>
        </row>
        <row r="1301">
          <cell r="A1301" t="str">
            <v>41101845</v>
          </cell>
          <cell r="B1301" t="str">
            <v>T KOM MS 5/4</v>
          </cell>
          <cell r="C1301" t="str">
            <v>41001875</v>
          </cell>
        </row>
        <row r="1302">
          <cell r="A1302" t="str">
            <v>41101846</v>
          </cell>
          <cell r="B1302" t="str">
            <v>REDUKCIJA MS 1X5/4</v>
          </cell>
          <cell r="C1302" t="str">
            <v>41001876</v>
          </cell>
        </row>
        <row r="1303">
          <cell r="A1303" t="str">
            <v>41101847</v>
          </cell>
          <cell r="B1303" t="str">
            <v>SVJETILJKA 2X120CM IP</v>
          </cell>
          <cell r="C1303" t="str">
            <v>41001877</v>
          </cell>
        </row>
        <row r="1304">
          <cell r="A1304" t="str">
            <v>41101848</v>
          </cell>
          <cell r="B1304" t="str">
            <v>SVJET. BRODKSA LED 12W</v>
          </cell>
          <cell r="C1304" t="str">
            <v>41001878</v>
          </cell>
        </row>
        <row r="1305">
          <cell r="A1305" t="str">
            <v>41101849</v>
          </cell>
          <cell r="B1305" t="str">
            <v>ZAŠTITA ZIDA</v>
          </cell>
          <cell r="C1305" t="str">
            <v>41001879</v>
          </cell>
        </row>
        <row r="1306">
          <cell r="A1306" t="str">
            <v>41101963</v>
          </cell>
          <cell r="B1306" t="str">
            <v>ZAŠTITA ŠUKO UT. ZA DJECU</v>
          </cell>
          <cell r="C1306" t="str">
            <v>41001983</v>
          </cell>
        </row>
        <row r="1307">
          <cell r="A1307" t="str">
            <v>41101964</v>
          </cell>
          <cell r="B1307" t="str">
            <v>CIJEV EXCENT.260*90+KONC.</v>
          </cell>
          <cell r="C1307" t="str">
            <v>41001984</v>
          </cell>
        </row>
        <row r="1308">
          <cell r="A1308" t="str">
            <v>41101965</v>
          </cell>
          <cell r="B1308" t="str">
            <v>PUNJAČ COMPACT 2XAA</v>
          </cell>
          <cell r="C1308" t="str">
            <v>41001985</v>
          </cell>
        </row>
        <row r="1309">
          <cell r="A1309" t="str">
            <v>41101966</v>
          </cell>
          <cell r="B1309" t="str">
            <v>BATERIJA ENELOP PUNJIVA AA B2</v>
          </cell>
          <cell r="C1309" t="str">
            <v>41001986</v>
          </cell>
        </row>
        <row r="1310">
          <cell r="A1310" t="str">
            <v>41101967</v>
          </cell>
          <cell r="B1310" t="str">
            <v>BATERIJA JCB super alk. 4Xaa (AAA)</v>
          </cell>
          <cell r="C1310" t="str">
            <v>41001987</v>
          </cell>
        </row>
        <row r="1311">
          <cell r="A1311" t="str">
            <v>41101968</v>
          </cell>
          <cell r="B1311" t="str">
            <v>BATERIJA DURAC. BASIC AA K6</v>
          </cell>
          <cell r="C1311" t="str">
            <v>41001988</v>
          </cell>
        </row>
        <row r="1312">
          <cell r="A1312" t="str">
            <v>40800111</v>
          </cell>
          <cell r="B1312" t="str">
            <v>OBAVIJEST O ALERGENIMA</v>
          </cell>
          <cell r="C1312" t="str">
            <v>40700105</v>
          </cell>
        </row>
        <row r="1313">
          <cell r="A1313" t="str">
            <v>40500044</v>
          </cell>
          <cell r="B1313" t="str">
            <v>OSTEOSPERMUM</v>
          </cell>
          <cell r="C1313" t="str">
            <v>41500024</v>
          </cell>
        </row>
        <row r="1314">
          <cell r="A1314" t="str">
            <v>40500045</v>
          </cell>
          <cell r="B1314" t="str">
            <v>IMPANTIENS</v>
          </cell>
          <cell r="C1314" t="str">
            <v>41500025</v>
          </cell>
        </row>
        <row r="1315">
          <cell r="A1315" t="str">
            <v>40200224</v>
          </cell>
          <cell r="B1315" t="str">
            <v>BLISTAL PRIMAR 25 KG</v>
          </cell>
          <cell r="C1315" t="str">
            <v>40100242</v>
          </cell>
        </row>
        <row r="1316">
          <cell r="A1316" t="str">
            <v>41100882</v>
          </cell>
          <cell r="B1316" t="str">
            <v>TERAFORTE 15X30</v>
          </cell>
          <cell r="C1316" t="str">
            <v>41000932</v>
          </cell>
        </row>
        <row r="1317">
          <cell r="A1317" t="str">
            <v>40200225</v>
          </cell>
          <cell r="B1317" t="str">
            <v>BIS HYGIENIC 1L</v>
          </cell>
          <cell r="C1317" t="str">
            <v>40100243</v>
          </cell>
        </row>
        <row r="1318">
          <cell r="A1318" t="str">
            <v>40900190</v>
          </cell>
          <cell r="B1318" t="str">
            <v>KLJUČ SILCA</v>
          </cell>
          <cell r="C1318" t="str">
            <v>41000052</v>
          </cell>
        </row>
        <row r="1319">
          <cell r="A1319" t="str">
            <v>40200226</v>
          </cell>
          <cell r="B1319" t="str">
            <v>BIS UNIVERZAL  750 ML</v>
          </cell>
          <cell r="C1319" t="str">
            <v>40100244</v>
          </cell>
        </row>
        <row r="1320">
          <cell r="A1320" t="str">
            <v>40100507</v>
          </cell>
          <cell r="B1320" t="str">
            <v>OLIVER GREEN IBK 3 kg</v>
          </cell>
          <cell r="C1320" t="str">
            <v>40000486</v>
          </cell>
        </row>
        <row r="1321">
          <cell r="A1321" t="str">
            <v>41101149</v>
          </cell>
          <cell r="B1321" t="str">
            <v>ŠTIPALJKA ZA SKUPLJANJE SMEĆA</v>
          </cell>
          <cell r="C1321" t="str">
            <v>41001197</v>
          </cell>
        </row>
        <row r="1322">
          <cell r="A1322" t="str">
            <v>41101150</v>
          </cell>
          <cell r="B1322" t="str">
            <v>HVATALJKA  ZA SMEĆE ALU</v>
          </cell>
          <cell r="C1322" t="str">
            <v>41001198</v>
          </cell>
        </row>
        <row r="1323">
          <cell r="A1323" t="str">
            <v>41101151</v>
          </cell>
          <cell r="B1323" t="str">
            <v>SREDSTVO ZA ODŠT. ODVODA 750ML</v>
          </cell>
          <cell r="C1323" t="str">
            <v>41001199</v>
          </cell>
        </row>
        <row r="1324">
          <cell r="A1324" t="str">
            <v>40100518</v>
          </cell>
          <cell r="B1324" t="str">
            <v>LJEPLJIVA ROLA ZA ODJEĆU+2 UMETKA</v>
          </cell>
          <cell r="C1324" t="str">
            <v>40000497</v>
          </cell>
        </row>
        <row r="1325">
          <cell r="A1325" t="str">
            <v>41101287</v>
          </cell>
          <cell r="B1325" t="str">
            <v>SABIANA  EL. PLOČICA za SK 1-6</v>
          </cell>
          <cell r="C1325" t="str">
            <v>41001332</v>
          </cell>
        </row>
        <row r="1326">
          <cell r="A1326" t="str">
            <v>41200010</v>
          </cell>
          <cell r="B1326" t="str">
            <v>ARGON PLIN  T40/150</v>
          </cell>
          <cell r="C1326" t="str">
            <v>41900010</v>
          </cell>
        </row>
        <row r="1327">
          <cell r="A1327" t="str">
            <v>41200011</v>
          </cell>
          <cell r="B1327" t="str">
            <v>ne koristiti - BOCA TEHNIČKU PLIN</v>
          </cell>
          <cell r="C1327" t="str">
            <v>41900011</v>
          </cell>
        </row>
        <row r="1328">
          <cell r="A1328" t="str">
            <v>41101328</v>
          </cell>
          <cell r="B1328" t="str">
            <v>NPL 3/4 PVC</v>
          </cell>
          <cell r="C1328" t="str">
            <v>41001373</v>
          </cell>
        </row>
        <row r="1329">
          <cell r="A1329" t="str">
            <v>41101329</v>
          </cell>
          <cell r="B1329" t="str">
            <v>N komad DN 80 PN</v>
          </cell>
          <cell r="C1329" t="str">
            <v>41001374</v>
          </cell>
        </row>
        <row r="1330">
          <cell r="A1330" t="str">
            <v>41101330</v>
          </cell>
          <cell r="B1330" t="str">
            <v>UGRADBENA GARNITURA DN teleskopa</v>
          </cell>
          <cell r="C1330" t="str">
            <v>41001375</v>
          </cell>
        </row>
        <row r="1331">
          <cell r="A1331" t="str">
            <v>41101331</v>
          </cell>
          <cell r="B1331" t="str">
            <v>KAPA ULIČNA ZA ZASUNE</v>
          </cell>
          <cell r="C1331" t="str">
            <v>41001376</v>
          </cell>
        </row>
        <row r="1332">
          <cell r="A1332" t="str">
            <v>41101332</v>
          </cell>
          <cell r="B1332" t="str">
            <v>VIJAK POCINČANI</v>
          </cell>
          <cell r="C1332" t="str">
            <v>41001377</v>
          </cell>
        </row>
        <row r="1333">
          <cell r="A1333" t="str">
            <v>41101333</v>
          </cell>
          <cell r="B1333" t="str">
            <v>MATICA</v>
          </cell>
          <cell r="C1333" t="str">
            <v>41001378</v>
          </cell>
        </row>
        <row r="1334">
          <cell r="A1334" t="str">
            <v>41101346</v>
          </cell>
          <cell r="B1334" t="str">
            <v>BAZA ZA ZID BOJA 1L</v>
          </cell>
          <cell r="C1334" t="str">
            <v>41001391</v>
          </cell>
        </row>
        <row r="1335">
          <cell r="A1335" t="str">
            <v>41101347</v>
          </cell>
          <cell r="B1335" t="str">
            <v>TIPLA ČELIČNA</v>
          </cell>
          <cell r="C1335" t="str">
            <v>41001392</v>
          </cell>
        </row>
        <row r="1336">
          <cell r="A1336" t="str">
            <v>41101348</v>
          </cell>
          <cell r="B1336" t="str">
            <v>ZIDARSKA ŠPAGA</v>
          </cell>
          <cell r="C1336" t="str">
            <v>41001393</v>
          </cell>
        </row>
        <row r="1337">
          <cell r="A1337" t="str">
            <v>40700082</v>
          </cell>
          <cell r="B1337" t="str">
            <v>ČETKICA ZA ZUBE 2/1</v>
          </cell>
          <cell r="C1337" t="str">
            <v>40600088</v>
          </cell>
        </row>
        <row r="1338">
          <cell r="A1338" t="str">
            <v>40400042</v>
          </cell>
          <cell r="B1338" t="str">
            <v>PH MINUS EXPO PH NEW BLU</v>
          </cell>
          <cell r="C1338" t="str">
            <v>40200043</v>
          </cell>
        </row>
        <row r="1339">
          <cell r="A1339" t="str">
            <v>41101405</v>
          </cell>
          <cell r="B1339" t="str">
            <v>ŠTUKATURA</v>
          </cell>
          <cell r="C1339" t="str">
            <v>41001450</v>
          </cell>
        </row>
        <row r="1340">
          <cell r="A1340" t="str">
            <v>40000002</v>
          </cell>
          <cell r="B1340" t="str">
            <v>CAPRI ALKO PLUS H 500ML MIKRORASPRŠIVAČ</v>
          </cell>
          <cell r="C1340" t="str">
            <v>41000002</v>
          </cell>
        </row>
        <row r="1341">
          <cell r="A1341" t="str">
            <v>40200181</v>
          </cell>
          <cell r="B1341" t="str">
            <v>CAPRI ALKO PLUS H500ML MIKRORASPRŠIVAČ</v>
          </cell>
          <cell r="C1341" t="str">
            <v>40200001</v>
          </cell>
        </row>
        <row r="1342">
          <cell r="A1342" t="str">
            <v>40200195</v>
          </cell>
          <cell r="B1342" t="str">
            <v>DOMESTOS IZBJELJIVAČ  750ML</v>
          </cell>
          <cell r="C1342" t="str">
            <v>40100215</v>
          </cell>
        </row>
        <row r="1343">
          <cell r="A1343" t="str">
            <v>40700039</v>
          </cell>
          <cell r="B1343" t="str">
            <v>HOLIDAY CARE SOAP  14G 400/1</v>
          </cell>
          <cell r="C1343" t="str">
            <v>40600045</v>
          </cell>
        </row>
        <row r="1344">
          <cell r="A1344" t="str">
            <v>40800078</v>
          </cell>
          <cell r="B1344" t="str">
            <v>EKO NALJEPNICE AS</v>
          </cell>
          <cell r="C1344" t="str">
            <v>40700074</v>
          </cell>
        </row>
        <row r="1345">
          <cell r="A1345" t="str">
            <v>40800079</v>
          </cell>
          <cell r="B1345" t="str">
            <v>KOŠULJICA ZA HOTELSKE KARTICE AS</v>
          </cell>
          <cell r="C1345" t="str">
            <v>40700075</v>
          </cell>
        </row>
        <row r="1346">
          <cell r="A1346" t="str">
            <v>40700040</v>
          </cell>
          <cell r="B1346" t="str">
            <v>GEL ZA DEZINFEKCIJU   RUKU 3ML</v>
          </cell>
          <cell r="C1346" t="str">
            <v>40600046</v>
          </cell>
        </row>
        <row r="1347">
          <cell r="A1347" t="str">
            <v>40200196</v>
          </cell>
          <cell r="B1347" t="str">
            <v>BLISTAL NEUTRAL 5L</v>
          </cell>
          <cell r="C1347" t="str">
            <v>40100216</v>
          </cell>
        </row>
        <row r="1348">
          <cell r="A1348" t="str">
            <v>40200197</v>
          </cell>
          <cell r="B1348" t="str">
            <v>PODIN B 5L</v>
          </cell>
          <cell r="C1348" t="str">
            <v>40100217</v>
          </cell>
        </row>
        <row r="1349">
          <cell r="A1349" t="str">
            <v>40200198</v>
          </cell>
          <cell r="B1349" t="str">
            <v>BLISTAL  SUPREME 30 KG</v>
          </cell>
          <cell r="C1349" t="str">
            <v>40100218</v>
          </cell>
        </row>
        <row r="1350">
          <cell r="A1350" t="str">
            <v>40100466</v>
          </cell>
          <cell r="B1350" t="str">
            <v>SALVETA LINSTYLE 39X39 50/1 BIJELA</v>
          </cell>
          <cell r="C1350" t="str">
            <v>40000445</v>
          </cell>
        </row>
        <row r="1351">
          <cell r="A1351" t="str">
            <v>40100467</v>
          </cell>
          <cell r="B1351" t="str">
            <v>TOALETNI PAPIR ROLICA HOTEL LINE 8/1 2S.</v>
          </cell>
          <cell r="C1351" t="str">
            <v>40000446</v>
          </cell>
        </row>
        <row r="1352">
          <cell r="A1352" t="str">
            <v>40100468</v>
          </cell>
          <cell r="B1352" t="str">
            <v>RUČNICI SLOŽIVI 25x21 2SL CEL.</v>
          </cell>
          <cell r="C1352" t="str">
            <v>40000447</v>
          </cell>
        </row>
        <row r="1353">
          <cell r="A1353" t="str">
            <v>41100654</v>
          </cell>
          <cell r="B1353" t="str">
            <v>TRAKA PATTEX 10M</v>
          </cell>
          <cell r="C1353" t="str">
            <v>41000710</v>
          </cell>
        </row>
        <row r="1354">
          <cell r="A1354" t="str">
            <v>41100655</v>
          </cell>
          <cell r="B1354" t="str">
            <v>SPREJ CRNI 400ML</v>
          </cell>
          <cell r="C1354" t="str">
            <v>41000711</v>
          </cell>
        </row>
        <row r="1355">
          <cell r="A1355" t="str">
            <v>41100656</v>
          </cell>
          <cell r="B1355" t="str">
            <v>MREŽICA VELIKA PVC</v>
          </cell>
          <cell r="C1355" t="str">
            <v>41000712</v>
          </cell>
        </row>
        <row r="1356">
          <cell r="A1356" t="str">
            <v>41100657</v>
          </cell>
          <cell r="B1356" t="str">
            <v>HEMPEL OKER 0,20L</v>
          </cell>
          <cell r="C1356" t="str">
            <v>41000713</v>
          </cell>
        </row>
        <row r="1357">
          <cell r="A1357" t="str">
            <v>41100658</v>
          </cell>
          <cell r="B1357" t="str">
            <v>VIJAK SPAX 5*30</v>
          </cell>
          <cell r="C1357" t="str">
            <v>41000714</v>
          </cell>
        </row>
        <row r="1358">
          <cell r="A1358" t="str">
            <v>41100659</v>
          </cell>
          <cell r="B1358" t="str">
            <v>VIJAK SPAX 4*30</v>
          </cell>
          <cell r="C1358" t="str">
            <v>41000715</v>
          </cell>
        </row>
        <row r="1359">
          <cell r="A1359" t="str">
            <v>41100660</v>
          </cell>
          <cell r="B1359" t="str">
            <v>NALJEPNICA POKR (20)</v>
          </cell>
          <cell r="C1359" t="str">
            <v>41000716</v>
          </cell>
        </row>
        <row r="1360">
          <cell r="A1360" t="str">
            <v>41100661</v>
          </cell>
          <cell r="B1360" t="str">
            <v>AKRIL HRAST 310 ML</v>
          </cell>
          <cell r="C1360" t="str">
            <v>41000717</v>
          </cell>
        </row>
        <row r="1361">
          <cell r="A1361" t="str">
            <v>41100662</v>
          </cell>
          <cell r="B1361" t="str">
            <v>KIST NIVELI 91/1"</v>
          </cell>
          <cell r="C1361" t="str">
            <v>41000718</v>
          </cell>
        </row>
        <row r="1362">
          <cell r="A1362" t="str">
            <v>41100663</v>
          </cell>
          <cell r="B1362" t="str">
            <v>VIJAK SPAX 5*25</v>
          </cell>
          <cell r="C1362" t="str">
            <v>41000719</v>
          </cell>
        </row>
        <row r="1363">
          <cell r="A1363" t="str">
            <v>41100664</v>
          </cell>
          <cell r="B1363" t="str">
            <v>VAKUM GUMA FI 130</v>
          </cell>
          <cell r="C1363" t="str">
            <v>41000720</v>
          </cell>
        </row>
        <row r="1364">
          <cell r="A1364" t="str">
            <v>41100665</v>
          </cell>
          <cell r="B1364" t="str">
            <v>BIT TORX 25MM S2</v>
          </cell>
          <cell r="C1364" t="str">
            <v>41000721</v>
          </cell>
        </row>
        <row r="1365">
          <cell r="A1365" t="str">
            <v>41100666</v>
          </cell>
          <cell r="B1365" t="str">
            <v>NASADNIK BITA MAGNET 80MM</v>
          </cell>
          <cell r="C1365" t="str">
            <v>41000722</v>
          </cell>
        </row>
        <row r="1366">
          <cell r="A1366" t="str">
            <v>41100667</v>
          </cell>
          <cell r="B1366" t="str">
            <v>ČAVLI  GRAĐ. 25</v>
          </cell>
          <cell r="C1366" t="str">
            <v>41000723</v>
          </cell>
        </row>
        <row r="1367">
          <cell r="A1367" t="str">
            <v>41100668</v>
          </cell>
          <cell r="B1367" t="str">
            <v>KEMOCEL MAT 0,75</v>
          </cell>
          <cell r="C1367" t="str">
            <v>41000724</v>
          </cell>
        </row>
        <row r="1368">
          <cell r="A1368" t="str">
            <v>41100669</v>
          </cell>
          <cell r="B1368" t="str">
            <v>KIST NIVELI 91/2"</v>
          </cell>
          <cell r="C1368" t="str">
            <v>41000725</v>
          </cell>
        </row>
        <row r="1369">
          <cell r="A1369" t="str">
            <v>41100670</v>
          </cell>
          <cell r="B1369" t="str">
            <v>KIST POLUOK 14-16</v>
          </cell>
          <cell r="C1369" t="str">
            <v>41000726</v>
          </cell>
        </row>
        <row r="1370">
          <cell r="A1370" t="str">
            <v>41100671</v>
          </cell>
          <cell r="B1370" t="str">
            <v>KIST POLUOK 18-20</v>
          </cell>
          <cell r="C1370" t="str">
            <v>41000727</v>
          </cell>
        </row>
        <row r="1371">
          <cell r="A1371" t="str">
            <v>41100672</v>
          </cell>
          <cell r="B1371" t="str">
            <v>VIJAK SPAX 3,5*40</v>
          </cell>
          <cell r="C1371" t="str">
            <v>41000728</v>
          </cell>
        </row>
        <row r="1372">
          <cell r="A1372" t="str">
            <v>41100673</v>
          </cell>
          <cell r="B1372" t="str">
            <v>KOTAČ 50 OKR</v>
          </cell>
          <cell r="C1372" t="str">
            <v>41000729</v>
          </cell>
        </row>
        <row r="1373">
          <cell r="A1373" t="str">
            <v>41100674</v>
          </cell>
          <cell r="B1373" t="str">
            <v>KEMAOPOL 1505 15L</v>
          </cell>
          <cell r="C1373" t="str">
            <v>41000730</v>
          </cell>
        </row>
        <row r="1374">
          <cell r="A1374" t="str">
            <v>41100675</v>
          </cell>
          <cell r="B1374" t="str">
            <v>KEMAOPOL 1504 15L</v>
          </cell>
          <cell r="C1374" t="str">
            <v>41000731</v>
          </cell>
        </row>
        <row r="1375">
          <cell r="A1375" t="str">
            <v>41100676</v>
          </cell>
          <cell r="B1375" t="str">
            <v>KEMAOPOL 1181 15L</v>
          </cell>
          <cell r="C1375" t="str">
            <v>41000732</v>
          </cell>
        </row>
        <row r="1376">
          <cell r="A1376" t="str">
            <v>41100677</v>
          </cell>
          <cell r="B1376" t="str">
            <v>KEMAOPOL 1O82 15L</v>
          </cell>
          <cell r="C1376" t="str">
            <v>41000733</v>
          </cell>
        </row>
        <row r="1377">
          <cell r="A1377" t="str">
            <v>41100678</v>
          </cell>
          <cell r="B1377" t="str">
            <v>KEMAOPOL 1182 15L</v>
          </cell>
          <cell r="C1377" t="str">
            <v>41000734</v>
          </cell>
        </row>
        <row r="1378">
          <cell r="A1378" t="str">
            <v>41100679</v>
          </cell>
          <cell r="B1378" t="str">
            <v>KEMAOPOL 2322 15L</v>
          </cell>
          <cell r="C1378" t="str">
            <v>41000735</v>
          </cell>
        </row>
        <row r="1379">
          <cell r="A1379" t="str">
            <v>41100680</v>
          </cell>
          <cell r="B1379" t="str">
            <v>TIPLA GIPS FU 6*35</v>
          </cell>
          <cell r="C1379" t="str">
            <v>41000736</v>
          </cell>
        </row>
        <row r="1380">
          <cell r="A1380" t="str">
            <v>41100681</v>
          </cell>
          <cell r="B1380" t="str">
            <v>ANUBA 115-016-15 3D</v>
          </cell>
          <cell r="C1380" t="str">
            <v>41000737</v>
          </cell>
        </row>
        <row r="1381">
          <cell r="A1381" t="str">
            <v>41100682</v>
          </cell>
          <cell r="B1381" t="str">
            <v>PIGMENT MONICOL. MS - MOD</v>
          </cell>
          <cell r="C1381" t="str">
            <v>41000738</v>
          </cell>
        </row>
        <row r="1382">
          <cell r="A1382" t="str">
            <v>41100683</v>
          </cell>
          <cell r="B1382" t="str">
            <v>PODLOGA KONCENTRAT</v>
          </cell>
          <cell r="C1382" t="str">
            <v>41000739</v>
          </cell>
        </row>
        <row r="1383">
          <cell r="A1383" t="str">
            <v>41100684</v>
          </cell>
          <cell r="B1383" t="str">
            <v>BOJA ZA BETON AKRONAL</v>
          </cell>
          <cell r="C1383" t="str">
            <v>41000740</v>
          </cell>
        </row>
        <row r="1384">
          <cell r="A1384" t="str">
            <v>41100685</v>
          </cell>
          <cell r="B1384" t="str">
            <v>BOJA ZA BETON  SIVA AKRONAL 5 KG</v>
          </cell>
          <cell r="C1384" t="str">
            <v>41000741</v>
          </cell>
        </row>
        <row r="1385">
          <cell r="A1385" t="str">
            <v>41100686</v>
          </cell>
          <cell r="B1385" t="str">
            <v>AKRILNI SILIKON GRAFEN</v>
          </cell>
          <cell r="C1385" t="str">
            <v>41000742</v>
          </cell>
        </row>
        <row r="1386">
          <cell r="A1386" t="str">
            <v>41100687</v>
          </cell>
          <cell r="B1386" t="str">
            <v xml:space="preserve"> UNIFLOTT</v>
          </cell>
          <cell r="C1386" t="str">
            <v>41000743</v>
          </cell>
        </row>
        <row r="1387">
          <cell r="A1387" t="str">
            <v>41100688</v>
          </cell>
          <cell r="B1387" t="str">
            <v>POLY BLOCK</v>
          </cell>
          <cell r="C1387" t="str">
            <v>41000744</v>
          </cell>
        </row>
        <row r="1388">
          <cell r="A1388" t="str">
            <v>41100689</v>
          </cell>
          <cell r="B1388" t="str">
            <v>VALJAK NARANČASTI</v>
          </cell>
          <cell r="C1388" t="str">
            <v>41000745</v>
          </cell>
        </row>
        <row r="1389">
          <cell r="A1389" t="str">
            <v>41100690</v>
          </cell>
          <cell r="B1389" t="str">
            <v>VALJAK MAGIC MIDI</v>
          </cell>
          <cell r="C1389" t="str">
            <v>41000746</v>
          </cell>
        </row>
        <row r="1390">
          <cell r="A1390" t="str">
            <v>41100691</v>
          </cell>
          <cell r="B1390" t="str">
            <v>ZAŠTIT. FOLIJA 20M2</v>
          </cell>
          <cell r="C1390" t="str">
            <v>41000747</v>
          </cell>
        </row>
        <row r="1391">
          <cell r="A1391" t="str">
            <v>41100692</v>
          </cell>
          <cell r="B1391" t="str">
            <v>KIST POLUOK 6-8</v>
          </cell>
          <cell r="C1391" t="str">
            <v>41000748</v>
          </cell>
        </row>
        <row r="1392">
          <cell r="A1392" t="str">
            <v>41101203</v>
          </cell>
          <cell r="B1392" t="str">
            <v>BRITVELA 90*90(80*80)</v>
          </cell>
          <cell r="C1392" t="str">
            <v>41001251</v>
          </cell>
        </row>
        <row r="1393">
          <cell r="A1393" t="str">
            <v>41101204</v>
          </cell>
          <cell r="B1393" t="str">
            <v>PRIČVRSNICA SUDOPERA 8/1</v>
          </cell>
          <cell r="C1393" t="str">
            <v>41001252</v>
          </cell>
        </row>
        <row r="1394">
          <cell r="A1394" t="str">
            <v>41101205</v>
          </cell>
          <cell r="B1394" t="str">
            <v>TRAKA PERFORIRANA 17-20*1,0/10</v>
          </cell>
          <cell r="C1394" t="str">
            <v>41001253</v>
          </cell>
        </row>
        <row r="1395">
          <cell r="A1395" t="str">
            <v>41101206</v>
          </cell>
          <cell r="B1395" t="str">
            <v>GLADILICA ZA SILIKON</v>
          </cell>
          <cell r="C1395" t="str">
            <v>41001254</v>
          </cell>
        </row>
        <row r="1396">
          <cell r="A1396" t="str">
            <v>40100583</v>
          </cell>
          <cell r="B1396" t="str">
            <v>RUKAVICE NITRIL S 200/1 BASIC PLUS</v>
          </cell>
          <cell r="C1396" t="str">
            <v>40000554</v>
          </cell>
        </row>
        <row r="1397">
          <cell r="A1397" t="str">
            <v>40100584</v>
          </cell>
          <cell r="B1397" t="str">
            <v>RUKAVICE NITRIL M 200/1 BASIC PLUS</v>
          </cell>
          <cell r="C1397" t="str">
            <v>40000555</v>
          </cell>
        </row>
        <row r="1398">
          <cell r="A1398" t="str">
            <v>40100585</v>
          </cell>
          <cell r="B1398" t="str">
            <v>RUKAVICE NITRIL L 200/1 BASIC PLUS</v>
          </cell>
          <cell r="C1398" t="str">
            <v>40000556</v>
          </cell>
        </row>
        <row r="1399">
          <cell r="A1399" t="str">
            <v>40100586</v>
          </cell>
          <cell r="B1399" t="str">
            <v>RUKAVICE NITRIL XL 200/1 BASIC PLUS</v>
          </cell>
          <cell r="C1399" t="str">
            <v>40000557</v>
          </cell>
        </row>
        <row r="1400">
          <cell r="A1400" t="str">
            <v>41101634</v>
          </cell>
          <cell r="B1400" t="str">
            <v>RUČKA KPL ZA PUZZI 10/1</v>
          </cell>
          <cell r="C1400" t="str">
            <v>41001666</v>
          </cell>
        </row>
        <row r="1401">
          <cell r="A1401" t="str">
            <v>40200274</v>
          </cell>
          <cell r="B1401" t="str">
            <v>SREDSTVO ZA ČIŠĆENJE RM 760 PRAŠAK 800G</v>
          </cell>
          <cell r="C1401" t="str">
            <v>40100285</v>
          </cell>
        </row>
        <row r="1402">
          <cell r="A1402" t="str">
            <v>40700125</v>
          </cell>
          <cell r="B1402" t="str">
            <v>VINO  MALVAZIJA 0,75l Vina Laguna</v>
          </cell>
          <cell r="C1402" t="str">
            <v>40600130</v>
          </cell>
        </row>
        <row r="1403">
          <cell r="A1403" t="str">
            <v>40200275</v>
          </cell>
          <cell r="B1403" t="str">
            <v>UNIV. SREDSTVO ZA PRANJE POD. 1 L FRESH LINE</v>
          </cell>
          <cell r="C1403" t="str">
            <v>40100286</v>
          </cell>
        </row>
        <row r="1404">
          <cell r="A1404" t="str">
            <v>41101902</v>
          </cell>
          <cell r="B1404" t="str">
            <v>OBUJMICA 5-6mm</v>
          </cell>
          <cell r="C1404" t="str">
            <v>41001922</v>
          </cell>
        </row>
        <row r="1405">
          <cell r="A1405" t="str">
            <v>40800190</v>
          </cell>
          <cell r="B1405" t="str">
            <v>MARKICE MASLINOVO ULJE FI 26 1/1000</v>
          </cell>
          <cell r="C1405" t="str">
            <v>40700182</v>
          </cell>
        </row>
        <row r="1406">
          <cell r="A1406" t="str">
            <v>41101901</v>
          </cell>
          <cell r="B1406" t="str">
            <v>KABEL PP/L 2*0,75</v>
          </cell>
          <cell r="C1406" t="str">
            <v>41001921</v>
          </cell>
        </row>
        <row r="1407">
          <cell r="A1407" t="str">
            <v>41101904</v>
          </cell>
          <cell r="B1407" t="str">
            <v>PANDA OVALNA 100 W</v>
          </cell>
          <cell r="C1407" t="str">
            <v>41001924</v>
          </cell>
        </row>
        <row r="1408">
          <cell r="A1408" t="str">
            <v>41101905</v>
          </cell>
          <cell r="B1408" t="str">
            <v>TYTAN PROFESIONAL PU-45 CRNO LJEPILO</v>
          </cell>
          <cell r="C1408" t="str">
            <v>41001925</v>
          </cell>
        </row>
        <row r="1409">
          <cell r="A1409" t="str">
            <v>40600415</v>
          </cell>
          <cell r="B1409" t="str">
            <v>KUVERTA A4</v>
          </cell>
          <cell r="C1409" t="str">
            <v>40900380</v>
          </cell>
        </row>
        <row r="1410">
          <cell r="A1410" t="str">
            <v>41101910</v>
          </cell>
          <cell r="B1410" t="str">
            <v>POLY EN. BIJELI 0.75 L</v>
          </cell>
          <cell r="C1410" t="str">
            <v>41001930</v>
          </cell>
        </row>
        <row r="1411">
          <cell r="A1411" t="str">
            <v>40100597</v>
          </cell>
          <cell r="B1411" t="str">
            <v>SALVETA DINNER 39X39 150/1 2SL BIJELA</v>
          </cell>
          <cell r="C1411" t="str">
            <v>40000565</v>
          </cell>
        </row>
        <row r="1412">
          <cell r="A1412" t="str">
            <v>40800192</v>
          </cell>
          <cell r="B1412" t="str">
            <v>PLAKAT - ležaljka</v>
          </cell>
          <cell r="C1412" t="str">
            <v>40700184</v>
          </cell>
        </row>
        <row r="1413">
          <cell r="A1413" t="str">
            <v>40800193</v>
          </cell>
          <cell r="B1413" t="str">
            <v>KRUG FOLIJA -pjeskarena 4 cm</v>
          </cell>
          <cell r="C1413" t="str">
            <v>40700185</v>
          </cell>
        </row>
        <row r="1414">
          <cell r="A1414" t="str">
            <v>41102048</v>
          </cell>
          <cell r="B1414" t="str">
            <v>SET SVRDLA HSS-Co 1-10 mm 19/1</v>
          </cell>
          <cell r="C1414" t="str">
            <v>41002068</v>
          </cell>
        </row>
        <row r="1415">
          <cell r="A1415" t="str">
            <v>40500137</v>
          </cell>
          <cell r="B1415" t="str">
            <v>BOŽIĆNA ZVIJEZDA</v>
          </cell>
          <cell r="C1415" t="str">
            <v>41600037</v>
          </cell>
        </row>
        <row r="1416">
          <cell r="A1416" t="str">
            <v>41102075</v>
          </cell>
          <cell r="B1416" t="str">
            <v>LJEPILO BIJELO ZA KROVOVE 290 ML</v>
          </cell>
          <cell r="C1416" t="str">
            <v>41002095</v>
          </cell>
        </row>
        <row r="1417">
          <cell r="A1417" t="str">
            <v>41102076</v>
          </cell>
          <cell r="B1417" t="str">
            <v>TENDA 60 M2</v>
          </cell>
          <cell r="C1417" t="str">
            <v>41002096</v>
          </cell>
        </row>
        <row r="1418">
          <cell r="A1418" t="str">
            <v>41102127</v>
          </cell>
          <cell r="B1418" t="str">
            <v>JEDNOPOLNI PREKIDAČ IP 44 10AX 250V</v>
          </cell>
          <cell r="C1418" t="str">
            <v>41002147</v>
          </cell>
        </row>
        <row r="1419">
          <cell r="A1419" t="str">
            <v>41102128</v>
          </cell>
          <cell r="B1419" t="str">
            <v>TIPLA GIPS GK22 pvc</v>
          </cell>
          <cell r="C1419" t="str">
            <v>41002148</v>
          </cell>
        </row>
        <row r="1420">
          <cell r="A1420" t="str">
            <v>41102129</v>
          </cell>
          <cell r="B1420" t="str">
            <v>TIPLA GIPS 3*25 pvc</v>
          </cell>
          <cell r="C1420" t="str">
            <v>41002149</v>
          </cell>
        </row>
        <row r="1421">
          <cell r="A1421" t="str">
            <v>41102130</v>
          </cell>
          <cell r="B1421" t="str">
            <v>TIPLA SX-FSCH 6</v>
          </cell>
          <cell r="C1421" t="str">
            <v>41002150</v>
          </cell>
        </row>
        <row r="1422">
          <cell r="A1422" t="str">
            <v>41102131</v>
          </cell>
          <cell r="B1422" t="str">
            <v>ČAVLI ČELIČNI 30</v>
          </cell>
          <cell r="C1422" t="str">
            <v>41002151</v>
          </cell>
        </row>
        <row r="1423">
          <cell r="A1423" t="str">
            <v>40900141</v>
          </cell>
          <cell r="B1423" t="str">
            <v>FINGERFOOD POSUDICA 30ML PROZIRNA OKRUGLA</v>
          </cell>
          <cell r="C1423" t="str">
            <v>40000684</v>
          </cell>
        </row>
        <row r="1424">
          <cell r="A1424" t="str">
            <v>40900142</v>
          </cell>
          <cell r="B1424" t="str">
            <v>FINGERFOOD ŽLICA CANTON SREBRNA</v>
          </cell>
          <cell r="C1424" t="str">
            <v>40000685</v>
          </cell>
        </row>
        <row r="1425">
          <cell r="A1425" t="str">
            <v>40900143</v>
          </cell>
          <cell r="B1425" t="str">
            <v>FINGERFOOD ŽLICA CANTON PROZIRNA</v>
          </cell>
          <cell r="C1425" t="str">
            <v>40000686</v>
          </cell>
        </row>
        <row r="1426">
          <cell r="A1426" t="str">
            <v>40900144</v>
          </cell>
          <cell r="B1426" t="str">
            <v>FINGERFOOD POSUDICA 4,2X4,2X2,7 CM PROZIRNA</v>
          </cell>
          <cell r="C1426" t="str">
            <v>40000687</v>
          </cell>
        </row>
        <row r="1427">
          <cell r="A1427" t="str">
            <v>40900145</v>
          </cell>
          <cell r="B1427" t="str">
            <v>FINGERFOOD POSUDICA SREBRNA 11ML</v>
          </cell>
          <cell r="C1427" t="str">
            <v>40000688</v>
          </cell>
        </row>
        <row r="1428">
          <cell r="A1428" t="str">
            <v>40900146</v>
          </cell>
          <cell r="B1428" t="str">
            <v>FINGERFOOD ŽLICA SEA GREEN PROZIRNA</v>
          </cell>
          <cell r="C1428" t="str">
            <v>40000689</v>
          </cell>
        </row>
        <row r="1429">
          <cell r="A1429" t="str">
            <v>40900147</v>
          </cell>
          <cell r="B1429" t="str">
            <v>FINGERFOOD POSUDICA 4,2X4,2X4,2 CM PROZIRNA</v>
          </cell>
          <cell r="C1429" t="str">
            <v>40000690</v>
          </cell>
        </row>
        <row r="1430">
          <cell r="A1430" t="str">
            <v>40900148</v>
          </cell>
          <cell r="B1430" t="str">
            <v>FINGERFOOD POSUDICA 4,2X4,2X4,2 CM CRNA</v>
          </cell>
          <cell r="C1430" t="str">
            <v>40000691</v>
          </cell>
        </row>
        <row r="1431">
          <cell r="A1431" t="str">
            <v>40900149</v>
          </cell>
          <cell r="B1431" t="str">
            <v>FINGERFOOD POSUDICA SREBRNA 5X5X4,5</v>
          </cell>
          <cell r="C1431" t="str">
            <v>40000692</v>
          </cell>
        </row>
        <row r="1432">
          <cell r="A1432" t="str">
            <v>40900150</v>
          </cell>
          <cell r="B1432" t="str">
            <v>FF POSUDA CRNA TRIANGULAR 8X2 CM</v>
          </cell>
          <cell r="C1432" t="str">
            <v>40000693</v>
          </cell>
        </row>
        <row r="1433">
          <cell r="A1433" t="str">
            <v>41100366</v>
          </cell>
          <cell r="B1433" t="str">
            <v>ULTRA DECKING OIL 2,5 L BEZBOJAN</v>
          </cell>
          <cell r="C1433" t="str">
            <v>41000425</v>
          </cell>
        </row>
        <row r="1434">
          <cell r="A1434" t="str">
            <v>41100367</v>
          </cell>
          <cell r="B1434" t="str">
            <v>JUBOLIN KIT 3 KG UNUTAR. ZIDOVE</v>
          </cell>
          <cell r="C1434" t="str">
            <v>41000426</v>
          </cell>
        </row>
        <row r="1435">
          <cell r="A1435" t="str">
            <v>41100368</v>
          </cell>
          <cell r="B1435" t="str">
            <v>BELTON 0,75L 4-ORAH</v>
          </cell>
          <cell r="C1435" t="str">
            <v>41000427</v>
          </cell>
        </row>
        <row r="1436">
          <cell r="A1436" t="str">
            <v>40600347</v>
          </cell>
          <cell r="B1436" t="str">
            <v>NOSAČ OBAVIJESTI L/A4</v>
          </cell>
          <cell r="C1436" t="str">
            <v>40900326</v>
          </cell>
        </row>
        <row r="1437">
          <cell r="A1437" t="str">
            <v>41100859</v>
          </cell>
          <cell r="B1437" t="str">
            <v>REMEN KLINASTI 10X1250</v>
          </cell>
          <cell r="C1437" t="str">
            <v>41000909</v>
          </cell>
        </row>
        <row r="1438">
          <cell r="A1438" t="str">
            <v>40500049</v>
          </cell>
          <cell r="B1438" t="str">
            <v>SEDUM</v>
          </cell>
          <cell r="C1438" t="str">
            <v>41500029</v>
          </cell>
        </row>
        <row r="1439">
          <cell r="A1439" t="str">
            <v>40500050</v>
          </cell>
          <cell r="B1439" t="str">
            <v>CAMPANULA</v>
          </cell>
          <cell r="C1439" t="str">
            <v>41500030</v>
          </cell>
        </row>
        <row r="1440">
          <cell r="A1440" t="str">
            <v>40500051</v>
          </cell>
          <cell r="B1440" t="str">
            <v>PORTULACA MIX</v>
          </cell>
          <cell r="C1440" t="str">
            <v>41500031</v>
          </cell>
        </row>
        <row r="1441">
          <cell r="A1441" t="str">
            <v>40500052</v>
          </cell>
          <cell r="B1441" t="str">
            <v>DIPLADENIJA</v>
          </cell>
          <cell r="C1441" t="str">
            <v>41500032</v>
          </cell>
        </row>
        <row r="1442">
          <cell r="A1442" t="str">
            <v>40500053</v>
          </cell>
          <cell r="B1442" t="str">
            <v>GAURA</v>
          </cell>
          <cell r="C1442" t="str">
            <v>41500033</v>
          </cell>
        </row>
        <row r="1443">
          <cell r="A1443" t="str">
            <v>40500054</v>
          </cell>
          <cell r="B1443" t="str">
            <v>SPATHIPHYLLUM</v>
          </cell>
          <cell r="C1443" t="str">
            <v>41500034</v>
          </cell>
        </row>
        <row r="1444">
          <cell r="A1444" t="str">
            <v>40100492</v>
          </cell>
          <cell r="B1444" t="str">
            <v>PAPIR KORBFILTER B10 - 250</v>
          </cell>
          <cell r="C1444" t="str">
            <v>40000471</v>
          </cell>
        </row>
        <row r="1445">
          <cell r="A1445" t="str">
            <v>41101258</v>
          </cell>
          <cell r="B1445" t="str">
            <v>SPOJKA  IGLA ZA OSOVINU ZA D 35</v>
          </cell>
          <cell r="C1445" t="str">
            <v>41001303</v>
          </cell>
        </row>
        <row r="1446">
          <cell r="A1446" t="str">
            <v>41101259</v>
          </cell>
          <cell r="B1446" t="str">
            <v>OSOVINA ZA D 35</v>
          </cell>
          <cell r="C1446" t="str">
            <v>41001304</v>
          </cell>
        </row>
        <row r="1447">
          <cell r="A1447" t="str">
            <v>41101260</v>
          </cell>
          <cell r="B1447" t="str">
            <v>VODILICA ZA D 35</v>
          </cell>
          <cell r="C1447" t="str">
            <v>41001305</v>
          </cell>
        </row>
        <row r="1448">
          <cell r="A1448" t="str">
            <v>41101261</v>
          </cell>
          <cell r="B1448" t="str">
            <v>PLOČE TROSL. 27X500X1000-3000</v>
          </cell>
          <cell r="C1448" t="str">
            <v>41001306</v>
          </cell>
        </row>
        <row r="1449">
          <cell r="A1449" t="str">
            <v>41101262</v>
          </cell>
          <cell r="B1449" t="str">
            <v>ŠTAFLA 50X80MM 400</v>
          </cell>
          <cell r="C1449" t="str">
            <v>41001307</v>
          </cell>
        </row>
        <row r="1450">
          <cell r="A1450" t="str">
            <v>41101263</v>
          </cell>
          <cell r="B1450" t="str">
            <v>CIJEV  ZA  PLIN BUTAN  8X13 IMQ</v>
          </cell>
          <cell r="C1450" t="str">
            <v>41001308</v>
          </cell>
        </row>
        <row r="1451">
          <cell r="A1451" t="str">
            <v>41101264</v>
          </cell>
          <cell r="B1451" t="str">
            <v>REDUVIR PRITISKA AR/CO2</v>
          </cell>
          <cell r="C1451" t="str">
            <v>41001309</v>
          </cell>
        </row>
        <row r="1452">
          <cell r="A1452" t="str">
            <v>41101265</v>
          </cell>
          <cell r="B1452" t="str">
            <v>SPOJ AUTO. RIL ¼ 8X6 A 141/2</v>
          </cell>
          <cell r="C1452" t="str">
            <v>41001310</v>
          </cell>
        </row>
        <row r="1453">
          <cell r="A1453" t="str">
            <v>41101266</v>
          </cell>
          <cell r="B1453" t="str">
            <v>SPOJ  L RILS 8X6,1/4  A184/B/7</v>
          </cell>
          <cell r="C1453" t="str">
            <v>41001311</v>
          </cell>
        </row>
        <row r="1454">
          <cell r="A1454" t="str">
            <v>41101394</v>
          </cell>
          <cell r="B1454" t="str">
            <v>VRTNA PLOČA Vista</v>
          </cell>
          <cell r="C1454" t="str">
            <v>41001439</v>
          </cell>
        </row>
        <row r="1455">
          <cell r="A1455" t="str">
            <v>40700076</v>
          </cell>
          <cell r="B1455" t="str">
            <v>KAPSULE ZA KAVU  100/1</v>
          </cell>
          <cell r="C1455" t="str">
            <v>40600082</v>
          </cell>
        </row>
        <row r="1456">
          <cell r="A1456" t="str">
            <v>40700089</v>
          </cell>
          <cell r="B1456" t="str">
            <v>FRANCK CAPP CLASSIC KUT 112G</v>
          </cell>
          <cell r="C1456" t="str">
            <v>40600095</v>
          </cell>
        </row>
        <row r="1457">
          <cell r="A1457" t="str">
            <v>40700090</v>
          </cell>
          <cell r="B1457" t="str">
            <v>SUPERIORE ČAJ KAMILICA KUT 62,5</v>
          </cell>
          <cell r="C1457" t="str">
            <v>40600096</v>
          </cell>
        </row>
        <row r="1458">
          <cell r="A1458" t="str">
            <v>40700091</v>
          </cell>
          <cell r="B1458" t="str">
            <v>SUPERIORE ČAJ SPEARMINT KUT 50G</v>
          </cell>
          <cell r="C1458" t="str">
            <v>40600097</v>
          </cell>
        </row>
        <row r="1459">
          <cell r="A1459" t="str">
            <v>40700092</v>
          </cell>
          <cell r="B1459" t="str">
            <v>SUPERIORE ČAJ LJETNI SAN KUT 100G</v>
          </cell>
          <cell r="C1459" t="str">
            <v>40600098</v>
          </cell>
        </row>
        <row r="1460">
          <cell r="A1460" t="str">
            <v>40700093</v>
          </cell>
          <cell r="B1460" t="str">
            <v>SUPERIORE ČAJ SENCHA KUT 62,5G</v>
          </cell>
          <cell r="C1460" t="str">
            <v>40600099</v>
          </cell>
        </row>
        <row r="1461">
          <cell r="A1461" t="str">
            <v>41101450</v>
          </cell>
          <cell r="B1461" t="str">
            <v>SVJ.PANIK EATON</v>
          </cell>
          <cell r="C1461" t="str">
            <v>41001493</v>
          </cell>
        </row>
        <row r="1462">
          <cell r="A1462" t="str">
            <v>41100748</v>
          </cell>
          <cell r="B1462" t="str">
            <v>VIJAK ZA BR. MONT. 25</v>
          </cell>
          <cell r="C1462" t="str">
            <v>41000804</v>
          </cell>
        </row>
        <row r="1463">
          <cell r="A1463" t="str">
            <v>41100749</v>
          </cell>
          <cell r="B1463" t="str">
            <v>VIJAK ZA BR. MONT. 45</v>
          </cell>
          <cell r="C1463" t="str">
            <v>41000805</v>
          </cell>
        </row>
        <row r="1464">
          <cell r="A1464" t="str">
            <v>41100750</v>
          </cell>
          <cell r="B1464" t="str">
            <v>NIDA STANDARD 12,5</v>
          </cell>
          <cell r="C1464" t="str">
            <v>41000806</v>
          </cell>
        </row>
        <row r="1465">
          <cell r="A1465" t="str">
            <v>41100751</v>
          </cell>
          <cell r="B1465" t="str">
            <v>SILIKON AC KEMAKRIL</v>
          </cell>
          <cell r="C1465" t="str">
            <v>41000807</v>
          </cell>
        </row>
        <row r="1466">
          <cell r="A1466" t="str">
            <v>41100752</v>
          </cell>
          <cell r="B1466" t="str">
            <v>NIDA PROFESIONAL FRESH</v>
          </cell>
          <cell r="C1466" t="str">
            <v>41000808</v>
          </cell>
        </row>
        <row r="1467">
          <cell r="A1467" t="str">
            <v>41100753</v>
          </cell>
          <cell r="B1467" t="str">
            <v>TRAKA SAMOLJ. 90M</v>
          </cell>
          <cell r="C1467" t="str">
            <v>41000809</v>
          </cell>
        </row>
        <row r="1468">
          <cell r="A1468" t="str">
            <v>41100754</v>
          </cell>
          <cell r="B1468" t="str">
            <v>KABEL ANTENSKI 2,5</v>
          </cell>
          <cell r="C1468" t="str">
            <v>41000810</v>
          </cell>
        </row>
        <row r="1469">
          <cell r="A1469" t="str">
            <v>41100755</v>
          </cell>
          <cell r="B1469" t="str">
            <v>ZAŠT. TEKST. PODLOGA 5M2</v>
          </cell>
          <cell r="C1469" t="str">
            <v>41000811</v>
          </cell>
        </row>
        <row r="1470">
          <cell r="A1470" t="str">
            <v>41100756</v>
          </cell>
          <cell r="B1470" t="str">
            <v>SIKAFLEX 118</v>
          </cell>
          <cell r="C1470" t="str">
            <v>41000812</v>
          </cell>
        </row>
        <row r="1471">
          <cell r="A1471" t="str">
            <v>41100757</v>
          </cell>
          <cell r="B1471" t="str">
            <v>KANTA 8, 14, 20L</v>
          </cell>
          <cell r="C1471" t="str">
            <v>41000813</v>
          </cell>
        </row>
        <row r="1472">
          <cell r="A1472" t="str">
            <v>41100758</v>
          </cell>
          <cell r="B1472" t="str">
            <v>LED PLAFONJERA SLIM 12W-18W</v>
          </cell>
          <cell r="C1472" t="str">
            <v>41000814</v>
          </cell>
        </row>
        <row r="1473">
          <cell r="A1473" t="str">
            <v>41100759</v>
          </cell>
          <cell r="B1473" t="str">
            <v>CIJEV 50/1000</v>
          </cell>
          <cell r="C1473" t="str">
            <v>41000815</v>
          </cell>
        </row>
        <row r="1474">
          <cell r="A1474" t="str">
            <v>41100760</v>
          </cell>
          <cell r="B1474" t="str">
            <v>ČEP 50</v>
          </cell>
          <cell r="C1474" t="str">
            <v>41000816</v>
          </cell>
        </row>
        <row r="1475">
          <cell r="A1475" t="str">
            <v>41100761</v>
          </cell>
          <cell r="B1475" t="str">
            <v>RAČVA 75/50/45</v>
          </cell>
          <cell r="C1475" t="str">
            <v>41000817</v>
          </cell>
        </row>
        <row r="1476">
          <cell r="A1476" t="str">
            <v>41100762</v>
          </cell>
          <cell r="B1476" t="str">
            <v>BRTVA 125</v>
          </cell>
          <cell r="C1476" t="str">
            <v>41000818</v>
          </cell>
        </row>
        <row r="1477">
          <cell r="A1477" t="str">
            <v>41100763</v>
          </cell>
          <cell r="B1477" t="str">
            <v>ŠTUKATURA 20X25</v>
          </cell>
          <cell r="C1477" t="str">
            <v>41000819</v>
          </cell>
        </row>
        <row r="1478">
          <cell r="A1478" t="str">
            <v>41100764</v>
          </cell>
          <cell r="B1478" t="str">
            <v>TEXO-LJEPIVO ZA STIROPOL 398G</v>
          </cell>
          <cell r="C1478" t="str">
            <v>41000820</v>
          </cell>
        </row>
        <row r="1479">
          <cell r="A1479" t="str">
            <v>41100765</v>
          </cell>
          <cell r="B1479" t="str">
            <v>UMETAK MS VENT. 5/4"</v>
          </cell>
          <cell r="C1479" t="str">
            <v>41000821</v>
          </cell>
        </row>
        <row r="1480">
          <cell r="A1480" t="str">
            <v>40700043</v>
          </cell>
          <cell r="B1480" t="str">
            <v>MINI MLIJEČNA ČOKOLADA EXTRA 1,5KG KRAŠ</v>
          </cell>
          <cell r="C1480" t="str">
            <v>40600049</v>
          </cell>
        </row>
        <row r="1481">
          <cell r="A1481" t="str">
            <v>40100478</v>
          </cell>
          <cell r="B1481" t="str">
            <v>MIRISNI ŠTAPIĆI 100 ML BLACK OUDH</v>
          </cell>
          <cell r="C1481" t="str">
            <v>40000457</v>
          </cell>
        </row>
        <row r="1482">
          <cell r="A1482" t="str">
            <v>40100479</v>
          </cell>
          <cell r="B1482" t="str">
            <v>MIRISNI ŠTAPIĆI 100 ML GREEN CARDAMON</v>
          </cell>
          <cell r="C1482" t="str">
            <v>40000458</v>
          </cell>
        </row>
        <row r="1483">
          <cell r="A1483" t="str">
            <v>40100480</v>
          </cell>
          <cell r="B1483" t="str">
            <v>MIRISNI ŠTAPIĆI 100 ML SWEET JASMINE</v>
          </cell>
          <cell r="C1483" t="str">
            <v>40000459</v>
          </cell>
        </row>
        <row r="1484">
          <cell r="A1484" t="str">
            <v>41100836</v>
          </cell>
          <cell r="B1484" t="str">
            <v>DRAIN CLEAN PLUS  750ml</v>
          </cell>
          <cell r="C1484" t="str">
            <v>41000889</v>
          </cell>
        </row>
        <row r="1485">
          <cell r="A1485" t="str">
            <v>40100481</v>
          </cell>
          <cell r="B1485" t="str">
            <v>RUČNICI KUHINJSKI ROLA OLALA 2/1 2SL</v>
          </cell>
          <cell r="C1485" t="str">
            <v>40000460</v>
          </cell>
        </row>
        <row r="1486">
          <cell r="A1486" t="str">
            <v>40600342</v>
          </cell>
          <cell r="B1486" t="str">
            <v>PRIJAVA ODJAVA PROMJ. III-1-101</v>
          </cell>
          <cell r="C1486" t="str">
            <v>40900321</v>
          </cell>
        </row>
        <row r="1487">
          <cell r="A1487" t="str">
            <v>41101252</v>
          </cell>
          <cell r="B1487" t="str">
            <v>KLANFE 6MM</v>
          </cell>
          <cell r="C1487" t="str">
            <v>41001297</v>
          </cell>
        </row>
        <row r="1488">
          <cell r="A1488" t="str">
            <v>40100524</v>
          </cell>
          <cell r="B1488" t="str">
            <v>FILTER  B5</v>
          </cell>
          <cell r="C1488" t="str">
            <v>40000502</v>
          </cell>
        </row>
        <row r="1489">
          <cell r="A1489" t="str">
            <v>41101340</v>
          </cell>
          <cell r="B1489" t="str">
            <v>ŠTEDNI VENTIL ZA TUŠ 7L/MIN</v>
          </cell>
          <cell r="C1489" t="str">
            <v>41001385</v>
          </cell>
        </row>
        <row r="1490">
          <cell r="A1490" t="str">
            <v>41101341</v>
          </cell>
          <cell r="B1490" t="str">
            <v>MONTAŽNI KLJUČ ZA REGUL. MLAZA</v>
          </cell>
          <cell r="C1490" t="str">
            <v>41001386</v>
          </cell>
        </row>
        <row r="1491">
          <cell r="A1491" t="str">
            <v>41101386</v>
          </cell>
          <cell r="B1491" t="str">
            <v>FLAKS</v>
          </cell>
          <cell r="C1491" t="str">
            <v>41001431</v>
          </cell>
        </row>
        <row r="1492">
          <cell r="A1492" t="str">
            <v>41101433</v>
          </cell>
          <cell r="B1492" t="str">
            <v>SMART WIFI PLUG</v>
          </cell>
          <cell r="C1492" t="str">
            <v>41001478</v>
          </cell>
        </row>
        <row r="1493">
          <cell r="A1493" t="str">
            <v>41101434</v>
          </cell>
          <cell r="B1493" t="str">
            <v>WIFI  PRIKLJUČNICA  ŠUKO 16A</v>
          </cell>
          <cell r="C1493" t="str">
            <v>41001479</v>
          </cell>
        </row>
        <row r="1494">
          <cell r="A1494" t="str">
            <v>41101435</v>
          </cell>
          <cell r="B1494" t="str">
            <v>KH 7 ODMAŠĆIVAČ s pumpicom, 750</v>
          </cell>
          <cell r="C1494" t="str">
            <v>41001480</v>
          </cell>
        </row>
        <row r="1495">
          <cell r="A1495" t="str">
            <v>41101442</v>
          </cell>
          <cell r="B1495" t="str">
            <v>LJEPILO ZA SPOJEVE 80ml</v>
          </cell>
          <cell r="C1495" t="str">
            <v>41001487</v>
          </cell>
        </row>
        <row r="1496">
          <cell r="A1496" t="str">
            <v>40100532</v>
          </cell>
          <cell r="B1496" t="str">
            <v>RUKAVICE NITRIL S 200/1 CLASSIC</v>
          </cell>
          <cell r="C1496" t="str">
            <v>40000510</v>
          </cell>
        </row>
        <row r="1497">
          <cell r="A1497" t="str">
            <v>40100533</v>
          </cell>
          <cell r="B1497" t="str">
            <v>RUKAVICE NITRIL M 200/1 CLASSIC</v>
          </cell>
          <cell r="C1497" t="str">
            <v>40000511</v>
          </cell>
        </row>
        <row r="1498">
          <cell r="A1498" t="str">
            <v>40100534</v>
          </cell>
          <cell r="B1498" t="str">
            <v>RUKAVICE NITRIL L 200/1 CLASSIC</v>
          </cell>
          <cell r="C1498" t="str">
            <v>40000512</v>
          </cell>
        </row>
        <row r="1499">
          <cell r="A1499" t="str">
            <v>40100535</v>
          </cell>
          <cell r="B1499" t="str">
            <v>RUKAVICE NITRIL XL 200/1 CLASSIC</v>
          </cell>
          <cell r="C1499" t="str">
            <v>40000513</v>
          </cell>
        </row>
        <row r="1500">
          <cell r="A1500" t="str">
            <v>41101449</v>
          </cell>
          <cell r="B1500" t="str">
            <v>TASKI HOSE ASSY 690</v>
          </cell>
          <cell r="C1500" t="str">
            <v>40000786</v>
          </cell>
        </row>
        <row r="1501">
          <cell r="A1501" t="str">
            <v>41101451</v>
          </cell>
          <cell r="B1501" t="str">
            <v xml:space="preserve"> OSB PLOČA 12X67,5X250</v>
          </cell>
          <cell r="C1501" t="str">
            <v>41001494</v>
          </cell>
        </row>
        <row r="1502">
          <cell r="A1502" t="str">
            <v>41101452</v>
          </cell>
          <cell r="B1502" t="str">
            <v>CRIJEVO VRTNO 50M</v>
          </cell>
          <cell r="C1502" t="str">
            <v>41001495</v>
          </cell>
        </row>
        <row r="1503">
          <cell r="A1503" t="str">
            <v>41101453</v>
          </cell>
          <cell r="B1503" t="str">
            <v>LAJSNA ZA KERAMIKU</v>
          </cell>
          <cell r="C1503" t="str">
            <v>41001496</v>
          </cell>
        </row>
        <row r="1504">
          <cell r="A1504" t="str">
            <v>41101454</v>
          </cell>
          <cell r="B1504" t="str">
            <v>FUGENFILLER</v>
          </cell>
          <cell r="C1504" t="str">
            <v>41001497</v>
          </cell>
        </row>
        <row r="1505">
          <cell r="A1505" t="str">
            <v>40400043</v>
          </cell>
          <cell r="B1505" t="str">
            <v>FLOKULANT</v>
          </cell>
          <cell r="C1505" t="str">
            <v>40200044</v>
          </cell>
        </row>
        <row r="1506">
          <cell r="A1506" t="str">
            <v>40200261</v>
          </cell>
          <cell r="B1506" t="str">
            <v>BIS K 0032 50KG</v>
          </cell>
          <cell r="C1506" t="str">
            <v>40100274</v>
          </cell>
        </row>
        <row r="1507">
          <cell r="A1507" t="str">
            <v>40200262</v>
          </cell>
          <cell r="B1507" t="str">
            <v>BIS S 2050 5L</v>
          </cell>
          <cell r="C1507" t="str">
            <v>40100275</v>
          </cell>
        </row>
        <row r="1508">
          <cell r="A1508" t="str">
            <v>40700102</v>
          </cell>
          <cell r="B1508" t="str">
            <v>IGRAČKA ZA PSE</v>
          </cell>
          <cell r="C1508" t="str">
            <v>40600107</v>
          </cell>
        </row>
        <row r="1509">
          <cell r="A1509" t="str">
            <v>41101545</v>
          </cell>
          <cell r="B1509" t="str">
            <v>BATERIJA 20BW 10+10F</v>
          </cell>
          <cell r="C1509" t="str">
            <v>41001584</v>
          </cell>
        </row>
        <row r="1510">
          <cell r="A1510" t="str">
            <v>41101546</v>
          </cell>
          <cell r="B1510" t="str">
            <v>PANASONIC BAT.LR03 10+10 PAK</v>
          </cell>
          <cell r="C1510" t="str">
            <v>41001585</v>
          </cell>
        </row>
        <row r="1511">
          <cell r="A1511" t="str">
            <v>40900344</v>
          </cell>
          <cell r="B1511" t="str">
            <v>NOSAČ PLOČICE ZA JELO price tag ticket</v>
          </cell>
          <cell r="C1511" t="str">
            <v>40000755</v>
          </cell>
        </row>
        <row r="1512">
          <cell r="A1512" t="str">
            <v>40900355</v>
          </cell>
          <cell r="B1512" t="str">
            <v>VRPCA UKRASNA ROZA 95 CM 4/1</v>
          </cell>
          <cell r="C1512" t="str">
            <v>40500019</v>
          </cell>
        </row>
        <row r="1513">
          <cell r="A1513" t="str">
            <v>40900356</v>
          </cell>
          <cell r="B1513" t="str">
            <v>ŠTIPALJKE DRVENE 400/1</v>
          </cell>
          <cell r="C1513" t="str">
            <v>40000757</v>
          </cell>
        </row>
        <row r="1514">
          <cell r="A1514" t="str">
            <v>40600411</v>
          </cell>
          <cell r="B1514" t="str">
            <v>PAPIR APLI RAZNI</v>
          </cell>
          <cell r="C1514" t="str">
            <v>40900376</v>
          </cell>
        </row>
        <row r="1515">
          <cell r="A1515" t="str">
            <v>40600412</v>
          </cell>
          <cell r="B1515" t="str">
            <v>STIROPOR SRCE APLI</v>
          </cell>
          <cell r="C1515" t="str">
            <v>40900377</v>
          </cell>
        </row>
        <row r="1516">
          <cell r="A1516" t="str">
            <v>40600413</v>
          </cell>
          <cell r="B1516" t="str">
            <v>CONFETTI RAZNE VRSTE</v>
          </cell>
          <cell r="C1516" t="str">
            <v>40900378</v>
          </cell>
        </row>
        <row r="1517">
          <cell r="A1517" t="str">
            <v>40600414</v>
          </cell>
          <cell r="B1517" t="str">
            <v>FIL APLI A4</v>
          </cell>
          <cell r="C1517" t="str">
            <v>40900379</v>
          </cell>
        </row>
        <row r="1518">
          <cell r="A1518" t="str">
            <v>40900357</v>
          </cell>
          <cell r="B1518" t="str">
            <v>PLASTIČNO DUGME 60/1</v>
          </cell>
          <cell r="C1518" t="str">
            <v>40900393</v>
          </cell>
        </row>
        <row r="1519">
          <cell r="A1519" t="str">
            <v>40900358</v>
          </cell>
          <cell r="B1519" t="str">
            <v>NALJEPNICA APLI POMIČNE OČI CRNE</v>
          </cell>
          <cell r="C1519" t="str">
            <v>40900394</v>
          </cell>
        </row>
        <row r="1520">
          <cell r="A1520" t="str">
            <v>40900359</v>
          </cell>
          <cell r="B1520" t="str">
            <v>PERA APLI U BOJI 24/1</v>
          </cell>
          <cell r="C1520" t="str">
            <v>40900395</v>
          </cell>
        </row>
        <row r="1521">
          <cell r="A1521" t="str">
            <v>40100599</v>
          </cell>
          <cell r="B1521" t="str">
            <v>TANEX POWER 750 ml</v>
          </cell>
          <cell r="C1521" t="str">
            <v>40100032</v>
          </cell>
        </row>
        <row r="1522">
          <cell r="A1522" t="str">
            <v>41101920</v>
          </cell>
          <cell r="B1522" t="str">
            <v>SET PRSTENA  I BRTVI GORNJI</v>
          </cell>
          <cell r="C1522" t="str">
            <v>41001940</v>
          </cell>
        </row>
        <row r="1523">
          <cell r="A1523" t="str">
            <v>41101921</v>
          </cell>
          <cell r="B1523" t="str">
            <v>SET PRSTENA  I BRTVI DONJI</v>
          </cell>
          <cell r="C1523" t="str">
            <v>41001941</v>
          </cell>
        </row>
        <row r="1524">
          <cell r="A1524" t="str">
            <v>41101922</v>
          </cell>
          <cell r="B1524" t="str">
            <v>VENTIL ZA SOL</v>
          </cell>
          <cell r="C1524" t="str">
            <v>41001942</v>
          </cell>
        </row>
        <row r="1525">
          <cell r="A1525" t="str">
            <v>40200288</v>
          </cell>
          <cell r="B1525" t="str">
            <v>ČARLI 900ML</v>
          </cell>
          <cell r="C1525" t="str">
            <v>40100298</v>
          </cell>
        </row>
        <row r="1526">
          <cell r="A1526" t="str">
            <v>41101924</v>
          </cell>
          <cell r="B1526" t="str">
            <v>TUŠ VODILICA</v>
          </cell>
          <cell r="C1526" t="str">
            <v>41001944</v>
          </cell>
        </row>
        <row r="1527">
          <cell r="A1527" t="str">
            <v>41101969</v>
          </cell>
          <cell r="B1527" t="str">
            <v>TUŠ SET S DRŽAČEM I CRIJEVOM</v>
          </cell>
          <cell r="C1527" t="str">
            <v>41001989</v>
          </cell>
        </row>
        <row r="1528">
          <cell r="A1528" t="str">
            <v>41101972</v>
          </cell>
          <cell r="B1528" t="str">
            <v>IZREZIVAČ RUPA</v>
          </cell>
          <cell r="C1528" t="str">
            <v>41001992</v>
          </cell>
        </row>
        <row r="1529">
          <cell r="A1529" t="str">
            <v>40900384</v>
          </cell>
          <cell r="B1529" t="str">
            <v>HALLOWEN  -dekoracije</v>
          </cell>
          <cell r="C1529" t="str">
            <v>41400068</v>
          </cell>
        </row>
        <row r="1530">
          <cell r="A1530" t="str">
            <v>40700131</v>
          </cell>
          <cell r="B1530" t="str">
            <v>BLEND 0,50 - MASLINOVO ULJE</v>
          </cell>
          <cell r="C1530" t="str">
            <v>40600136</v>
          </cell>
        </row>
        <row r="1531">
          <cell r="A1531" t="str">
            <v>40800198</v>
          </cell>
          <cell r="B1531" t="str">
            <v>ZIDNA FOLIJA 60X20mm za Fahove</v>
          </cell>
          <cell r="C1531" t="str">
            <v>40700190</v>
          </cell>
        </row>
        <row r="1532">
          <cell r="A1532" t="str">
            <v>40800199</v>
          </cell>
          <cell r="B1532" t="str">
            <v>PLAKAT A3</v>
          </cell>
          <cell r="C1532" t="str">
            <v>40700191</v>
          </cell>
        </row>
        <row r="1533">
          <cell r="A1533" t="str">
            <v>40600417</v>
          </cell>
          <cell r="B1533" t="str">
            <v>REGULAR CLEANING KIT- 5 adhesive c.,5 swabs</v>
          </cell>
          <cell r="C1533" t="str">
            <v>40900381</v>
          </cell>
        </row>
        <row r="1534">
          <cell r="A1534" t="str">
            <v>40800204</v>
          </cell>
          <cell r="B1534" t="str">
            <v>LETAK GO ADRIA KORČULA</v>
          </cell>
          <cell r="C1534" t="str">
            <v>40700196</v>
          </cell>
        </row>
        <row r="1535">
          <cell r="A1535" t="str">
            <v>40800205</v>
          </cell>
          <cell r="B1535" t="str">
            <v>A3 PRINT 250 G. 59 STR. MARCO POLO ROYAL HOTEL+UVEZ</v>
          </cell>
          <cell r="C1535" t="str">
            <v>40700197</v>
          </cell>
        </row>
        <row r="1536">
          <cell r="A1536" t="str">
            <v>40600419</v>
          </cell>
          <cell r="B1536" t="str">
            <v>UKRASNI PAPIR ZA UMATANJE</v>
          </cell>
          <cell r="C1536" t="str">
            <v>40900383</v>
          </cell>
        </row>
        <row r="1537">
          <cell r="A1537" t="str">
            <v>40600420</v>
          </cell>
          <cell r="B1537" t="str">
            <v>KOMPLET TRAKA ZA POKLONE</v>
          </cell>
          <cell r="C1537" t="str">
            <v>40900384</v>
          </cell>
        </row>
        <row r="1538">
          <cell r="A1538" t="str">
            <v>40200291</v>
          </cell>
          <cell r="B1538" t="str">
            <v>BIS STAKLO ANTISTATIC 650ML</v>
          </cell>
          <cell r="C1538" t="str">
            <v>40100301</v>
          </cell>
        </row>
        <row r="1539">
          <cell r="A1539" t="str">
            <v>41102113</v>
          </cell>
          <cell r="B1539" t="str">
            <v>SCH AUT OSIGURAČ</v>
          </cell>
          <cell r="C1539" t="str">
            <v>41002133</v>
          </cell>
        </row>
        <row r="1540">
          <cell r="A1540" t="str">
            <v>41102114</v>
          </cell>
          <cell r="B1540" t="str">
            <v>BRZA SPOJNICA 4-POL</v>
          </cell>
          <cell r="C1540" t="str">
            <v>41002134</v>
          </cell>
        </row>
        <row r="1541">
          <cell r="A1541" t="str">
            <v>41102115</v>
          </cell>
          <cell r="B1541" t="str">
            <v>KUZIŠTE PODŽBUKNO CUBO IP 55</v>
          </cell>
          <cell r="C1541" t="str">
            <v>41002135</v>
          </cell>
        </row>
        <row r="1542">
          <cell r="A1542" t="str">
            <v>41102116</v>
          </cell>
          <cell r="B1542" t="str">
            <v>PREKIDAČ IZMJENIČNI 16A</v>
          </cell>
          <cell r="C1542" t="str">
            <v>41002136</v>
          </cell>
        </row>
        <row r="1543">
          <cell r="A1543" t="str">
            <v>41102117</v>
          </cell>
          <cell r="B1543" t="str">
            <v>BRZA SPOJNICA 2-POL</v>
          </cell>
          <cell r="C1543" t="str">
            <v>41002137</v>
          </cell>
        </row>
        <row r="1544">
          <cell r="A1544" t="str">
            <v>40900153</v>
          </cell>
          <cell r="B1544" t="str">
            <v>UMJETNO GNJOJIVO UREA 46%</v>
          </cell>
          <cell r="C1544" t="str">
            <v>41800005</v>
          </cell>
        </row>
        <row r="1545">
          <cell r="A1545" t="str">
            <v>40900154</v>
          </cell>
          <cell r="B1545" t="str">
            <v>PESTICID NEORAM WG 1/1</v>
          </cell>
          <cell r="C1545" t="str">
            <v>41800006</v>
          </cell>
        </row>
        <row r="1546">
          <cell r="A1546" t="str">
            <v>40900155</v>
          </cell>
          <cell r="B1546" t="str">
            <v>CIDOKOR 1/1</v>
          </cell>
          <cell r="C1546" t="str">
            <v>41800007</v>
          </cell>
        </row>
        <row r="1547">
          <cell r="A1547" t="str">
            <v>40900156</v>
          </cell>
          <cell r="B1547" t="str">
            <v>RUKAVICE VRT PAR</v>
          </cell>
          <cell r="C1547" t="str">
            <v>41000035</v>
          </cell>
        </row>
        <row r="1548">
          <cell r="A1548" t="str">
            <v>40700035</v>
          </cell>
          <cell r="B1548" t="str">
            <v>PAPUČE FROTIR ZATVORENE</v>
          </cell>
          <cell r="C1548" t="str">
            <v>40600041</v>
          </cell>
        </row>
        <row r="1549">
          <cell r="A1549" t="str">
            <v>41100777</v>
          </cell>
          <cell r="B1549" t="str">
            <v>MAST ZA PRIGON</v>
          </cell>
          <cell r="C1549" t="str">
            <v>41000833</v>
          </cell>
        </row>
        <row r="1550">
          <cell r="A1550" t="str">
            <v>41100778</v>
          </cell>
          <cell r="B1550" t="str">
            <v>MOTORNO ULJE 1/1 STIHL</v>
          </cell>
          <cell r="C1550" t="str">
            <v>41000834</v>
          </cell>
        </row>
        <row r="1551">
          <cell r="A1551" t="str">
            <v>41100779</v>
          </cell>
          <cell r="B1551" t="str">
            <v>NPK 15-15-15 PETROKEMIJA</v>
          </cell>
          <cell r="C1551" t="str">
            <v>41800017</v>
          </cell>
        </row>
        <row r="1552">
          <cell r="A1552" t="str">
            <v>40500029</v>
          </cell>
          <cell r="B1552" t="str">
            <v>SADNICA PHOTINIA</v>
          </cell>
          <cell r="C1552" t="str">
            <v>41500010</v>
          </cell>
        </row>
        <row r="1553">
          <cell r="A1553" t="str">
            <v>40500030</v>
          </cell>
          <cell r="B1553" t="str">
            <v>SPATIFILUM</v>
          </cell>
          <cell r="C1553" t="str">
            <v>41500011</v>
          </cell>
        </row>
        <row r="1554">
          <cell r="A1554" t="str">
            <v>40500031</v>
          </cell>
          <cell r="B1554" t="str">
            <v>LAVANDA STOECHAS FI 18</v>
          </cell>
          <cell r="C1554" t="str">
            <v>41500012</v>
          </cell>
        </row>
        <row r="1555">
          <cell r="A1555" t="str">
            <v>40500032</v>
          </cell>
          <cell r="B1555" t="str">
            <v>ČETKOVAC V21</v>
          </cell>
          <cell r="C1555" t="str">
            <v>41500013</v>
          </cell>
        </row>
        <row r="1556">
          <cell r="A1556" t="str">
            <v>40500033</v>
          </cell>
          <cell r="B1556" t="str">
            <v>ZAMIOCULCAS 75 CM</v>
          </cell>
          <cell r="C1556" t="str">
            <v>41500014</v>
          </cell>
        </row>
        <row r="1557">
          <cell r="A1557" t="str">
            <v>41200002</v>
          </cell>
          <cell r="B1557" t="str">
            <v>CO2 TIP14 (10KG)</v>
          </cell>
          <cell r="C1557" t="str">
            <v>41900002</v>
          </cell>
        </row>
        <row r="1558">
          <cell r="A1558" t="str">
            <v>41200003</v>
          </cell>
          <cell r="B1558" t="str">
            <v>PLIN U BOCI 7,5 KG</v>
          </cell>
          <cell r="C1558" t="str">
            <v>41900003</v>
          </cell>
        </row>
        <row r="1559">
          <cell r="A1559" t="str">
            <v>41200004</v>
          </cell>
          <cell r="B1559" t="str">
            <v>PLIN U BOCI 35 KG</v>
          </cell>
          <cell r="C1559" t="str">
            <v>41900004</v>
          </cell>
        </row>
        <row r="1560">
          <cell r="A1560" t="str">
            <v>41100780</v>
          </cell>
          <cell r="B1560" t="str">
            <v>LED 3000K SA KABLOM</v>
          </cell>
          <cell r="C1560" t="str">
            <v>41000835</v>
          </cell>
        </row>
        <row r="1561">
          <cell r="A1561" t="str">
            <v>41100781</v>
          </cell>
          <cell r="B1561" t="str">
            <v>DRIVER 500mA 12W</v>
          </cell>
          <cell r="C1561" t="str">
            <v>41000836</v>
          </cell>
        </row>
        <row r="1562">
          <cell r="A1562" t="str">
            <v>41100782</v>
          </cell>
          <cell r="B1562" t="str">
            <v>DRIVER 500mA 6W</v>
          </cell>
          <cell r="C1562" t="str">
            <v>41000837</v>
          </cell>
        </row>
        <row r="1563">
          <cell r="A1563" t="str">
            <v>41100783</v>
          </cell>
          <cell r="B1563" t="str">
            <v>IMPREGRIRANI KOLAC 11,5 CM X300</v>
          </cell>
          <cell r="C1563" t="str">
            <v>41700013</v>
          </cell>
        </row>
        <row r="1564">
          <cell r="A1564" t="str">
            <v>40200202</v>
          </cell>
          <cell r="B1564" t="str">
            <v>SREDSTVO ZA PRANJE KONV.LT.1 DET`&amp;RINSE PLUS</v>
          </cell>
          <cell r="C1564" t="str">
            <v>40100222</v>
          </cell>
        </row>
        <row r="1565">
          <cell r="A1565" t="str">
            <v>41100784</v>
          </cell>
          <cell r="B1565" t="str">
            <v>ZAŠTITNI PREKIDAČ</v>
          </cell>
          <cell r="C1565" t="str">
            <v>41000838</v>
          </cell>
        </row>
        <row r="1566">
          <cell r="A1566" t="str">
            <v>41100785</v>
          </cell>
          <cell r="B1566" t="str">
            <v>ZAŠTITNI PREKIDAČ 4A/C/2P/10kA</v>
          </cell>
          <cell r="C1566" t="str">
            <v>41000839</v>
          </cell>
        </row>
        <row r="1567">
          <cell r="A1567" t="str">
            <v>41100786</v>
          </cell>
          <cell r="B1567" t="str">
            <v>ZAŠTITNI PREKIDAČ 4A/C/3P/6kA</v>
          </cell>
          <cell r="C1567" t="str">
            <v>41000840</v>
          </cell>
        </row>
        <row r="1568">
          <cell r="A1568" t="str">
            <v>41100787</v>
          </cell>
          <cell r="B1568" t="str">
            <v>SCREW FOR PLASTIC KA50X40</v>
          </cell>
          <cell r="C1568" t="str">
            <v>41000841</v>
          </cell>
        </row>
        <row r="1569">
          <cell r="A1569" t="str">
            <v>41100788</v>
          </cell>
          <cell r="B1569" t="str">
            <v>BRUSH COUPLING 4122705</v>
          </cell>
          <cell r="C1569" t="str">
            <v>41000842</v>
          </cell>
        </row>
        <row r="1570">
          <cell r="A1570" t="str">
            <v>40800085</v>
          </cell>
          <cell r="B1570" t="str">
            <v>PVC PROZIRAN + CUT 150X150mm LOGO  za rokovnike</v>
          </cell>
          <cell r="C1570" t="str">
            <v>40700081</v>
          </cell>
        </row>
        <row r="1571">
          <cell r="A1571" t="str">
            <v>40800086</v>
          </cell>
          <cell r="B1571" t="str">
            <v>PVC PROZIRAN + CUT 150X100mm LOGO  za rokovnike</v>
          </cell>
          <cell r="C1571" t="str">
            <v>40700082</v>
          </cell>
        </row>
        <row r="1572">
          <cell r="A1572" t="str">
            <v>40800087</v>
          </cell>
          <cell r="B1572" t="str">
            <v>PVC srebro + CUT 150X150mm LOGO  za rokovnike</v>
          </cell>
          <cell r="C1572" t="str">
            <v>40700083</v>
          </cell>
        </row>
        <row r="1573">
          <cell r="A1573" t="str">
            <v>40800088</v>
          </cell>
          <cell r="B1573" t="str">
            <v>PVCsrebro + CUT 150X100mm LOGO  za rokovnike</v>
          </cell>
          <cell r="C1573" t="str">
            <v>40700084</v>
          </cell>
        </row>
        <row r="1574">
          <cell r="A1574" t="str">
            <v>40800089</v>
          </cell>
          <cell r="B1574" t="str">
            <v>PAPIR 120GR A3 ljudski resursi</v>
          </cell>
          <cell r="C1574" t="str">
            <v>40800003</v>
          </cell>
        </row>
        <row r="1575">
          <cell r="A1575" t="str">
            <v>40800090</v>
          </cell>
          <cell r="B1575" t="str">
            <v>PAPIR 120GR A4 ljudski resursi</v>
          </cell>
          <cell r="C1575" t="str">
            <v>40800004</v>
          </cell>
        </row>
        <row r="1576">
          <cell r="A1576" t="str">
            <v>40800091</v>
          </cell>
          <cell r="B1576" t="str">
            <v>PVC+UV+CUT 210X148 mm WTTC</v>
          </cell>
          <cell r="C1576" t="str">
            <v>40700085</v>
          </cell>
        </row>
        <row r="1577">
          <cell r="A1577" t="str">
            <v>40800092</v>
          </cell>
          <cell r="B1577" t="str">
            <v>PVC+UV+CUT 210X148 mm C&amp;SS Kampovi</v>
          </cell>
          <cell r="C1577" t="str">
            <v>40700086</v>
          </cell>
        </row>
        <row r="1578">
          <cell r="A1578" t="str">
            <v>40800093</v>
          </cell>
          <cell r="B1578" t="str">
            <v>PVC+UV+CUT 210X148 mm C&amp;SS Hoteli</v>
          </cell>
          <cell r="C1578" t="str">
            <v>40700087</v>
          </cell>
        </row>
        <row r="1579">
          <cell r="A1579" t="str">
            <v>40800094</v>
          </cell>
          <cell r="B1579" t="str">
            <v>PVC+UV+CUT 210X148 mm Covid maska</v>
          </cell>
          <cell r="C1579" t="str">
            <v>40700088</v>
          </cell>
        </row>
        <row r="1580">
          <cell r="A1580" t="str">
            <v>40800095</v>
          </cell>
          <cell r="B1580" t="str">
            <v>PVC+UV+CUT 210X148 mm MAX Person</v>
          </cell>
          <cell r="C1580" t="str">
            <v>40700089</v>
          </cell>
        </row>
        <row r="1581">
          <cell r="A1581" t="str">
            <v>40800114</v>
          </cell>
          <cell r="B1581" t="str">
            <v>FASCIKL klik klak Go Adria</v>
          </cell>
          <cell r="C1581" t="str">
            <v>40700108</v>
          </cell>
        </row>
        <row r="1582">
          <cell r="A1582" t="str">
            <v>40800118</v>
          </cell>
          <cell r="B1582" t="str">
            <v>APERITIV BAR - LISTOVI</v>
          </cell>
          <cell r="C1582" t="str">
            <v>40700112</v>
          </cell>
        </row>
        <row r="1583">
          <cell r="A1583" t="str">
            <v>40800120</v>
          </cell>
          <cell r="B1583" t="str">
            <v>BLOK MINI GOLF A4</v>
          </cell>
          <cell r="C1583" t="str">
            <v>40700114</v>
          </cell>
        </row>
        <row r="1584">
          <cell r="A1584" t="str">
            <v>40800122</v>
          </cell>
          <cell r="B1584" t="str">
            <v>BLOK REZERVACIJA TENIS TERENA</v>
          </cell>
          <cell r="C1584" t="str">
            <v>40700116</v>
          </cell>
        </row>
        <row r="1585">
          <cell r="A1585" t="str">
            <v>40100536</v>
          </cell>
          <cell r="B1585" t="str">
            <v>TELESKOPSKA DRŠKA SCANDIC X 80-170 cm</v>
          </cell>
          <cell r="C1585" t="str">
            <v>40000514</v>
          </cell>
        </row>
        <row r="1586">
          <cell r="A1586" t="str">
            <v>40200252</v>
          </cell>
          <cell r="B1586" t="str">
            <v>R7 CREAM CLEANER 500 ml</v>
          </cell>
          <cell r="C1586" t="str">
            <v>40000574</v>
          </cell>
        </row>
        <row r="1587">
          <cell r="A1587" t="str">
            <v>40900281</v>
          </cell>
          <cell r="B1587" t="str">
            <v>KINGSTON DDR4 3200MHZ 8GB BRAND</v>
          </cell>
          <cell r="C1587" t="str">
            <v>41300034</v>
          </cell>
        </row>
        <row r="1588">
          <cell r="A1588" t="str">
            <v>41101505</v>
          </cell>
          <cell r="B1588" t="str">
            <v>PRIHVATNIK PROZORA</v>
          </cell>
          <cell r="C1588" t="str">
            <v>41001546</v>
          </cell>
        </row>
        <row r="1589">
          <cell r="A1589" t="str">
            <v>41101506</v>
          </cell>
          <cell r="B1589" t="str">
            <v>FLEXIBLE HOSE 31 7/40</v>
          </cell>
          <cell r="C1589" t="str">
            <v>41001547</v>
          </cell>
        </row>
        <row r="1590">
          <cell r="A1590" t="str">
            <v>40600381</v>
          </cell>
          <cell r="B1590" t="str">
            <v>BATERIJA ZA LAPTOP</v>
          </cell>
          <cell r="C1590" t="str">
            <v>41300016</v>
          </cell>
        </row>
        <row r="1591">
          <cell r="A1591" t="str">
            <v>40100538</v>
          </cell>
          <cell r="B1591" t="str">
            <v>ŠTAP TELESKOPSKI 2x60 cm</v>
          </cell>
          <cell r="C1591" t="str">
            <v>40000516</v>
          </cell>
        </row>
        <row r="1592">
          <cell r="A1592" t="str">
            <v>40100539</v>
          </cell>
          <cell r="B1592" t="str">
            <v>ŠTAP TELESKOPSKI 2x150 cm</v>
          </cell>
          <cell r="C1592" t="str">
            <v>40000517</v>
          </cell>
        </row>
        <row r="1593">
          <cell r="A1593" t="str">
            <v>40100540</v>
          </cell>
          <cell r="B1593" t="str">
            <v>CLINIL 1 L</v>
          </cell>
          <cell r="C1593" t="str">
            <v>40100021</v>
          </cell>
        </row>
        <row r="1594">
          <cell r="A1594" t="str">
            <v>40100541</v>
          </cell>
          <cell r="B1594" t="str">
            <v>ROOM CARE R4 750 ml</v>
          </cell>
          <cell r="C1594" t="str">
            <v>40000518</v>
          </cell>
        </row>
        <row r="1595">
          <cell r="A1595" t="str">
            <v>41100321</v>
          </cell>
          <cell r="B1595" t="str">
            <v>SPREJ WD-40 200ML</v>
          </cell>
          <cell r="C1595" t="str">
            <v>41000380</v>
          </cell>
        </row>
        <row r="1596">
          <cell r="A1596" t="str">
            <v>41100322</v>
          </cell>
          <cell r="B1596" t="str">
            <v>OSIGURAČ PLOSNATI 25 6AMP CRVENI</v>
          </cell>
          <cell r="C1596" t="str">
            <v>41000381</v>
          </cell>
        </row>
        <row r="1597">
          <cell r="A1597" t="str">
            <v>41100323</v>
          </cell>
          <cell r="B1597" t="str">
            <v>OSIGURAČ PLOSNATI NASADNI TIRKIZNI</v>
          </cell>
          <cell r="C1597" t="str">
            <v>41000382</v>
          </cell>
        </row>
        <row r="1598">
          <cell r="A1598" t="str">
            <v>41100324</v>
          </cell>
          <cell r="B1598" t="str">
            <v>OSIGURAČ PLOSNATI NASADNI ŽUTI 20A</v>
          </cell>
          <cell r="C1598" t="str">
            <v>41000383</v>
          </cell>
        </row>
        <row r="1599">
          <cell r="A1599" t="str">
            <v>41101112</v>
          </cell>
          <cell r="B1599" t="str">
            <v>KONOP  FI 5</v>
          </cell>
          <cell r="C1599" t="str">
            <v>41001160</v>
          </cell>
        </row>
        <row r="1600">
          <cell r="A1600" t="str">
            <v>40500083</v>
          </cell>
          <cell r="B1600" t="str">
            <v>OLEA EUROPEA</v>
          </cell>
          <cell r="C1600" t="str">
            <v>41500050</v>
          </cell>
        </row>
        <row r="1601">
          <cell r="A1601" t="str">
            <v>40200243</v>
          </cell>
          <cell r="B1601" t="str">
            <v>SPA FOOT ULOŠCI ZA KADU</v>
          </cell>
          <cell r="C1601" t="str">
            <v>40100261</v>
          </cell>
        </row>
        <row r="1602">
          <cell r="A1602" t="str">
            <v>40200244</v>
          </cell>
          <cell r="B1602" t="str">
            <v>ULJE BADEM 5000ML ZA MASAŽU</v>
          </cell>
          <cell r="C1602" t="str">
            <v>40600007</v>
          </cell>
        </row>
        <row r="1603">
          <cell r="A1603" t="str">
            <v>41101736</v>
          </cell>
          <cell r="B1603" t="str">
            <v>MOTOR ZA MAJOR</v>
          </cell>
          <cell r="C1603" t="str">
            <v>41001767</v>
          </cell>
        </row>
        <row r="1604">
          <cell r="A1604" t="str">
            <v>40900337</v>
          </cell>
          <cell r="B1604" t="str">
            <v>PUNJAČ ZA MOBITEL</v>
          </cell>
          <cell r="C1604" t="str">
            <v>41300037</v>
          </cell>
        </row>
        <row r="1605">
          <cell r="A1605" t="str">
            <v>41101907</v>
          </cell>
          <cell r="B1605" t="str">
            <v>BERGO XL - podna podloga</v>
          </cell>
          <cell r="C1605" t="str">
            <v>41001927</v>
          </cell>
        </row>
        <row r="1606">
          <cell r="A1606" t="str">
            <v>40400046</v>
          </cell>
          <cell r="B1606" t="str">
            <v>POOL KLOR GRANULAT 5/1</v>
          </cell>
          <cell r="C1606" t="str">
            <v>40200047</v>
          </cell>
        </row>
        <row r="1607">
          <cell r="A1607" t="str">
            <v>41101908</v>
          </cell>
          <cell r="B1607" t="str">
            <v>RC3S UPRAVLJAČKA KONZOLA</v>
          </cell>
          <cell r="C1607" t="str">
            <v>41001928</v>
          </cell>
        </row>
        <row r="1608">
          <cell r="A1608" t="str">
            <v>41101909</v>
          </cell>
          <cell r="B1608" t="str">
            <v>HIDRAULIČNA PODNA PUMPA</v>
          </cell>
          <cell r="C1608" t="str">
            <v>41001929</v>
          </cell>
        </row>
        <row r="1609">
          <cell r="A1609" t="str">
            <v>40100596</v>
          </cell>
          <cell r="B1609" t="str">
            <v>SQUEEGEE COMPL</v>
          </cell>
          <cell r="C1609" t="str">
            <v>40000564</v>
          </cell>
        </row>
        <row r="1610">
          <cell r="A1610" t="str">
            <v>41101911</v>
          </cell>
          <cell r="B1610" t="str">
            <v>SPIRALA ZA ŽIČANU FORMU</v>
          </cell>
          <cell r="C1610" t="str">
            <v>41001931</v>
          </cell>
        </row>
        <row r="1611">
          <cell r="A1611" t="str">
            <v>41101912</v>
          </cell>
          <cell r="B1611" t="str">
            <v>SPOJKA ŠUKO GUMENA KRATKA</v>
          </cell>
          <cell r="C1611" t="str">
            <v>41001932</v>
          </cell>
        </row>
        <row r="1612">
          <cell r="A1612" t="str">
            <v>41101913</v>
          </cell>
          <cell r="B1612" t="str">
            <v>SVJ. COL. VODIČ DEKORATIVNI 10M</v>
          </cell>
          <cell r="C1612" t="str">
            <v>41001933</v>
          </cell>
        </row>
        <row r="1613">
          <cell r="A1613" t="str">
            <v>41101914</v>
          </cell>
          <cell r="B1613" t="str">
            <v>REFL. LEDVANDE PMF 50W</v>
          </cell>
          <cell r="C1613" t="str">
            <v>41001934</v>
          </cell>
        </row>
        <row r="1614">
          <cell r="A1614" t="str">
            <v>41101915</v>
          </cell>
          <cell r="B1614" t="str">
            <v>PRIKLJUČAK VIŠ. BIJELI 6P/3M</v>
          </cell>
          <cell r="C1614" t="str">
            <v>41001935</v>
          </cell>
        </row>
        <row r="1615">
          <cell r="A1615" t="str">
            <v>41101916</v>
          </cell>
          <cell r="B1615" t="str">
            <v>HAUPA VEZICA 292*3,6 bijela</v>
          </cell>
          <cell r="C1615" t="str">
            <v>41001936</v>
          </cell>
        </row>
        <row r="1616">
          <cell r="A1616" t="str">
            <v>41101917</v>
          </cell>
          <cell r="B1616" t="str">
            <v>SVJ. IDEAL LUK FRIDA SP1 BRUNITO</v>
          </cell>
          <cell r="C1616" t="str">
            <v>41001937</v>
          </cell>
        </row>
        <row r="1617">
          <cell r="A1617" t="str">
            <v>41101918</v>
          </cell>
          <cell r="B1617" t="str">
            <v>SVJ. IDEAL LUX FRIDA SP1 CROMO</v>
          </cell>
          <cell r="C1617" t="str">
            <v>41001938</v>
          </cell>
        </row>
        <row r="1618">
          <cell r="A1618" t="str">
            <v>40900377</v>
          </cell>
          <cell r="B1618" t="str">
            <v>ZAMJENSKI TONER ZA HP SA ČIPOM</v>
          </cell>
          <cell r="C1618" t="str">
            <v>41300045</v>
          </cell>
        </row>
        <row r="1619">
          <cell r="A1619" t="str">
            <v>41101990</v>
          </cell>
          <cell r="B1619" t="str">
            <v>SLAVINA INOX 1/2 ZA BAČVU</v>
          </cell>
          <cell r="C1619" t="str">
            <v>41002010</v>
          </cell>
        </row>
        <row r="1620">
          <cell r="A1620" t="str">
            <v>40900383</v>
          </cell>
          <cell r="B1620" t="str">
            <v>BUNDEVA UKRASNA</v>
          </cell>
          <cell r="C1620" t="str">
            <v>40500020</v>
          </cell>
        </row>
        <row r="1621">
          <cell r="A1621" t="str">
            <v>41102052</v>
          </cell>
          <cell r="B1621" t="str">
            <v>LJEPILO SIPROFIX C2E</v>
          </cell>
          <cell r="C1621" t="str">
            <v>41002072</v>
          </cell>
        </row>
        <row r="1622">
          <cell r="A1622" t="str">
            <v>41102053</v>
          </cell>
          <cell r="B1622" t="str">
            <v>RABIC PVC JUB/ROLA =55m</v>
          </cell>
          <cell r="C1622" t="str">
            <v>41002073</v>
          </cell>
        </row>
        <row r="1623">
          <cell r="A1623" t="str">
            <v>41102054</v>
          </cell>
          <cell r="B1623" t="str">
            <v>PIJESAK 25KG</v>
          </cell>
          <cell r="C1623" t="str">
            <v>41002074</v>
          </cell>
        </row>
        <row r="1624">
          <cell r="A1624" t="str">
            <v>40800201</v>
          </cell>
          <cell r="B1624" t="str">
            <v>IGRAONICA - plakati 91x61cm</v>
          </cell>
          <cell r="C1624" t="str">
            <v>40700193</v>
          </cell>
        </row>
        <row r="1625">
          <cell r="A1625" t="str">
            <v>41102064</v>
          </cell>
          <cell r="B1625" t="str">
            <v>PVC VEZICE 200*2,5</v>
          </cell>
          <cell r="C1625" t="str">
            <v>41002084</v>
          </cell>
        </row>
        <row r="1626">
          <cell r="A1626" t="str">
            <v>41102065</v>
          </cell>
          <cell r="B1626" t="str">
            <v>PVC VEZICE 280*7,5</v>
          </cell>
          <cell r="C1626" t="str">
            <v>41002085</v>
          </cell>
        </row>
        <row r="1627">
          <cell r="A1627" t="str">
            <v>41102066</v>
          </cell>
          <cell r="B1627" t="str">
            <v>KIT MAHAGONIJ 350 g</v>
          </cell>
          <cell r="C1627" t="str">
            <v>41002086</v>
          </cell>
        </row>
        <row r="1628">
          <cell r="A1628" t="str">
            <v>41102067</v>
          </cell>
          <cell r="B1628" t="str">
            <v>GORNJI DIO SL.1/2"</v>
          </cell>
          <cell r="C1628" t="str">
            <v>41002087</v>
          </cell>
        </row>
        <row r="1629">
          <cell r="A1629" t="str">
            <v>41102068</v>
          </cell>
          <cell r="B1629" t="str">
            <v>GORNJI DIO SL.3/8"</v>
          </cell>
          <cell r="C1629" t="str">
            <v>41002088</v>
          </cell>
        </row>
        <row r="1630">
          <cell r="A1630" t="str">
            <v>41102077</v>
          </cell>
          <cell r="B1630" t="str">
            <v>KUTIJA 6/7M PŽ 50mm</v>
          </cell>
          <cell r="C1630" t="str">
            <v>41002097</v>
          </cell>
        </row>
        <row r="1631">
          <cell r="A1631" t="str">
            <v>41102078</v>
          </cell>
          <cell r="B1631" t="str">
            <v>TEM MODUL PRIK.2P+E ŠUKO</v>
          </cell>
          <cell r="C1631" t="str">
            <v>41002098</v>
          </cell>
        </row>
        <row r="1632">
          <cell r="A1632" t="str">
            <v>41102079</v>
          </cell>
          <cell r="B1632" t="str">
            <v>TEM MODUL PREKIDAČ 1M</v>
          </cell>
          <cell r="C1632" t="str">
            <v>41002099</v>
          </cell>
        </row>
        <row r="1633">
          <cell r="A1633" t="str">
            <v>41102080</v>
          </cell>
          <cell r="B1633" t="str">
            <v>TEM MODUL NOSAČ 7M s vijcima</v>
          </cell>
          <cell r="C1633" t="str">
            <v>41002100</v>
          </cell>
        </row>
        <row r="1634">
          <cell r="A1634" t="str">
            <v>41102081</v>
          </cell>
          <cell r="B1634" t="str">
            <v>TEM MODUL NOSAČ 4M s vijcima</v>
          </cell>
          <cell r="C1634" t="str">
            <v>41002101</v>
          </cell>
        </row>
        <row r="1635">
          <cell r="A1635" t="str">
            <v>41102082</v>
          </cell>
          <cell r="B1635" t="str">
            <v>TEM MODUL OKVIR 7M</v>
          </cell>
          <cell r="C1635" t="str">
            <v>41002102</v>
          </cell>
        </row>
        <row r="1636">
          <cell r="A1636" t="str">
            <v>41102083</v>
          </cell>
          <cell r="B1636" t="str">
            <v>TEM MODUL OKVIR 4M</v>
          </cell>
          <cell r="C1636" t="str">
            <v>41002103</v>
          </cell>
        </row>
        <row r="1637">
          <cell r="A1637" t="str">
            <v>41102084</v>
          </cell>
          <cell r="B1637" t="str">
            <v>REBRO 12/6 m</v>
          </cell>
          <cell r="C1637" t="str">
            <v>41002104</v>
          </cell>
        </row>
        <row r="1638">
          <cell r="A1638" t="str">
            <v>41102085</v>
          </cell>
          <cell r="B1638" t="str">
            <v>DRACO SHIELD 110lit</v>
          </cell>
          <cell r="C1638" t="str">
            <v>41002105</v>
          </cell>
        </row>
        <row r="1639">
          <cell r="A1639" t="str">
            <v>41102086</v>
          </cell>
          <cell r="B1639" t="str">
            <v>PINEL UMJETNIČKI 18-20</v>
          </cell>
          <cell r="C1639" t="str">
            <v>41002106</v>
          </cell>
        </row>
        <row r="1640">
          <cell r="A1640" t="str">
            <v>41102087</v>
          </cell>
          <cell r="B1640" t="str">
            <v>PINEL UMJETNIČKI 8-16</v>
          </cell>
          <cell r="C1640" t="str">
            <v>41002107</v>
          </cell>
        </row>
        <row r="1641">
          <cell r="A1641" t="str">
            <v>41102088</v>
          </cell>
          <cell r="B1641" t="str">
            <v>CEMENT STRUKTO 25/1</v>
          </cell>
          <cell r="C1641" t="str">
            <v>41002108</v>
          </cell>
        </row>
        <row r="1642">
          <cell r="A1642" t="str">
            <v>41102089</v>
          </cell>
          <cell r="B1642" t="str">
            <v>LJEPILO EPOXY UNIVERSAL</v>
          </cell>
          <cell r="C1642" t="str">
            <v>41002109</v>
          </cell>
        </row>
        <row r="1643">
          <cell r="A1643" t="str">
            <v>41102090</v>
          </cell>
          <cell r="B1643" t="str">
            <v>PINEL 30mm</v>
          </cell>
          <cell r="C1643" t="str">
            <v>41002110</v>
          </cell>
        </row>
        <row r="1644">
          <cell r="A1644" t="str">
            <v>41102091</v>
          </cell>
          <cell r="B1644" t="str">
            <v>PLOČA SPOJNA 090*250/3mm</v>
          </cell>
          <cell r="C1644" t="str">
            <v>41002111</v>
          </cell>
        </row>
        <row r="1645">
          <cell r="A1645" t="str">
            <v>41102092</v>
          </cell>
          <cell r="B1645" t="str">
            <v>HAMMERITE TAMNO ZELENI</v>
          </cell>
          <cell r="C1645" t="str">
            <v>41002112</v>
          </cell>
        </row>
        <row r="1646">
          <cell r="A1646" t="str">
            <v>41102093</v>
          </cell>
          <cell r="B1646" t="str">
            <v>IVER SHARK 6*50</v>
          </cell>
          <cell r="C1646" t="str">
            <v>41002113</v>
          </cell>
        </row>
        <row r="1647">
          <cell r="A1647" t="str">
            <v>41102094</v>
          </cell>
          <cell r="B1647" t="str">
            <v>MIKROSIL 1L COLORIT</v>
          </cell>
          <cell r="C1647" t="str">
            <v>41002114</v>
          </cell>
        </row>
        <row r="1648">
          <cell r="A1648" t="str">
            <v>41102120</v>
          </cell>
          <cell r="B1648" t="str">
            <v>ŠUKO UTIČNICA SA MEHANIČKIM PROGR.</v>
          </cell>
          <cell r="C1648" t="str">
            <v>41002140</v>
          </cell>
        </row>
        <row r="1649">
          <cell r="A1649" t="str">
            <v>41102121</v>
          </cell>
          <cell r="B1649" t="str">
            <v>ŠUKO UTIČNICA SA DIGITALNIM PROGRAM.</v>
          </cell>
          <cell r="C1649" t="str">
            <v>41002141</v>
          </cell>
        </row>
        <row r="1650">
          <cell r="A1650" t="str">
            <v>41102122</v>
          </cell>
          <cell r="B1650" t="str">
            <v>LED ŽARULJA 4W</v>
          </cell>
          <cell r="C1650" t="str">
            <v>41002142</v>
          </cell>
        </row>
        <row r="1651">
          <cell r="A1651" t="str">
            <v>41102123</v>
          </cell>
          <cell r="B1651" t="str">
            <v>LED SPOT ŽARULJA 4,5W</v>
          </cell>
          <cell r="C1651" t="str">
            <v>41002143</v>
          </cell>
        </row>
        <row r="1652">
          <cell r="A1652" t="str">
            <v>41102124</v>
          </cell>
          <cell r="B1652" t="str">
            <v>NAJLONSKA TIPLA SIVA 6*30</v>
          </cell>
          <cell r="C1652" t="str">
            <v>41002144</v>
          </cell>
        </row>
        <row r="1653">
          <cell r="A1653" t="str">
            <v>40900113</v>
          </cell>
          <cell r="B1653" t="str">
            <v>POKLOPAC PET RAVNI ZATVORENI FI 95MM 50/1</v>
          </cell>
          <cell r="C1653" t="str">
            <v>41000021</v>
          </cell>
        </row>
        <row r="1654">
          <cell r="A1654" t="str">
            <v>40900114</v>
          </cell>
          <cell r="B1654" t="str">
            <v>SVIJEĆE LUČICE</v>
          </cell>
          <cell r="C1654" t="str">
            <v>40000683</v>
          </cell>
        </row>
        <row r="1655">
          <cell r="A1655" t="str">
            <v>40900115</v>
          </cell>
          <cell r="B1655" t="str">
            <v>FONTANA ICE MAGIC 12CM</v>
          </cell>
          <cell r="C1655" t="str">
            <v>41000022</v>
          </cell>
        </row>
        <row r="1656">
          <cell r="A1656" t="str">
            <v>41100240</v>
          </cell>
          <cell r="B1656" t="str">
            <v>KONOP ZIDARSKI 1,6MMX100M 0720-361016</v>
          </cell>
          <cell r="C1656" t="str">
            <v>41000300</v>
          </cell>
        </row>
        <row r="1657">
          <cell r="A1657" t="str">
            <v>41100241</v>
          </cell>
          <cell r="B1657" t="str">
            <v>KUGL.SLAVINA 1*HOL.132</v>
          </cell>
          <cell r="C1657" t="str">
            <v>41000301</v>
          </cell>
        </row>
        <row r="1658">
          <cell r="A1658" t="str">
            <v>41100242</v>
          </cell>
          <cell r="B1658" t="str">
            <v>FITING REDUKCIJA POC.5/4"-1"</v>
          </cell>
          <cell r="C1658" t="str">
            <v>41000302</v>
          </cell>
        </row>
        <row r="1659">
          <cell r="A1659" t="str">
            <v>41100243</v>
          </cell>
          <cell r="B1659" t="str">
            <v>FORBOX STEZ.6M</v>
          </cell>
          <cell r="C1659" t="str">
            <v>41000303</v>
          </cell>
        </row>
        <row r="1660">
          <cell r="A1660" t="str">
            <v>41100244</v>
          </cell>
          <cell r="B1660" t="str">
            <v>RAB 1631 LED ŽARULJE E-14 7W</v>
          </cell>
          <cell r="C1660" t="str">
            <v>41000304</v>
          </cell>
        </row>
        <row r="1661">
          <cell r="A1661" t="str">
            <v>41100245</v>
          </cell>
          <cell r="B1661" t="str">
            <v>LED ŽARULJA 305-213 E14 8W 4000K</v>
          </cell>
          <cell r="C1661" t="str">
            <v>41000305</v>
          </cell>
        </row>
        <row r="1662">
          <cell r="A1662" t="str">
            <v>41100246</v>
          </cell>
          <cell r="B1662" t="str">
            <v>ALUM.KUT.PROF.15X10X1,5 0,65</v>
          </cell>
          <cell r="C1662" t="str">
            <v>41000306</v>
          </cell>
        </row>
        <row r="1663">
          <cell r="A1663" t="str">
            <v>41100247</v>
          </cell>
          <cell r="B1663" t="str">
            <v>PROFIL AL KUTNI 15X15MM 2MET</v>
          </cell>
          <cell r="C1663" t="str">
            <v>41000307</v>
          </cell>
        </row>
        <row r="1664">
          <cell r="A1664" t="str">
            <v>41100248</v>
          </cell>
          <cell r="B1664" t="str">
            <v>CILINDAR XT 80</v>
          </cell>
          <cell r="C1664" t="str">
            <v>41000308</v>
          </cell>
        </row>
        <row r="1665">
          <cell r="A1665" t="str">
            <v>40100446</v>
          </cell>
          <cell r="B1665" t="str">
            <v>ŽICA INOX  SPIRALNA 2/1 ZA PRANJE POSUĐA</v>
          </cell>
          <cell r="C1665" t="str">
            <v>40000433</v>
          </cell>
        </row>
        <row r="1666">
          <cell r="A1666" t="str">
            <v>41100249</v>
          </cell>
          <cell r="B1666" t="str">
            <v>SILIKON NEUTR.WURTH 310ML SIVI</v>
          </cell>
          <cell r="C1666" t="str">
            <v>41000309</v>
          </cell>
        </row>
        <row r="1667">
          <cell r="A1667" t="str">
            <v>40100447</v>
          </cell>
          <cell r="B1667" t="str">
            <v>*ne koristiti RUČNICI ROLA  CENTRALNO IZVLAČENJE 18CM 6/1</v>
          </cell>
          <cell r="C1667" t="str">
            <v>40000434</v>
          </cell>
        </row>
        <row r="1668">
          <cell r="A1668" t="str">
            <v>41100250</v>
          </cell>
          <cell r="B1668" t="str">
            <v>KOIN ULOŽAK PERL.M22*1 PVC 330</v>
          </cell>
          <cell r="C1668" t="str">
            <v>41000310</v>
          </cell>
        </row>
        <row r="1669">
          <cell r="A1669" t="str">
            <v>41100251</v>
          </cell>
          <cell r="B1669" t="str">
            <v>WC SJEDALO DUROPLAST .(PODEŠ.INOX)</v>
          </cell>
          <cell r="C1669" t="str">
            <v>41000311</v>
          </cell>
        </row>
        <row r="1670">
          <cell r="A1670" t="str">
            <v>41100252</v>
          </cell>
          <cell r="B1670" t="str">
            <v>TUŠ SLUŠALICA ALICE CH</v>
          </cell>
          <cell r="C1670" t="str">
            <v>41000312</v>
          </cell>
        </row>
        <row r="1671">
          <cell r="A1671" t="str">
            <v>41100253</v>
          </cell>
          <cell r="B1671" t="str">
            <v>BATERIJA "HERA" ZA SUDOPER STOJEĆA</v>
          </cell>
          <cell r="C1671" t="str">
            <v>41000313</v>
          </cell>
        </row>
        <row r="1672">
          <cell r="A1672" t="str">
            <v>41100254</v>
          </cell>
          <cell r="B1672" t="str">
            <v>BRTVA ZA PLINSKE BOCE ART.73</v>
          </cell>
          <cell r="C1672" t="str">
            <v>41000314</v>
          </cell>
        </row>
        <row r="1673">
          <cell r="A1673" t="str">
            <v>41100255</v>
          </cell>
          <cell r="B1673" t="str">
            <v>BRTVA 3/4" ZA MATICE KLINGERIT</v>
          </cell>
          <cell r="C1673" t="str">
            <v>41000315</v>
          </cell>
        </row>
        <row r="1674">
          <cell r="A1674" t="str">
            <v>41100256</v>
          </cell>
          <cell r="B1674" t="str">
            <v>BRTVA 3/4" ZA MATICE</v>
          </cell>
          <cell r="C1674" t="str">
            <v>41000316</v>
          </cell>
        </row>
        <row r="1675">
          <cell r="A1675" t="str">
            <v>41100257</v>
          </cell>
          <cell r="B1675" t="str">
            <v>BRTVA ZA FLEXIBILNI SIFON SUDOPERA 5/4"</v>
          </cell>
          <cell r="C1675" t="str">
            <v>41000317</v>
          </cell>
        </row>
        <row r="1676">
          <cell r="A1676" t="str">
            <v>41100258</v>
          </cell>
          <cell r="B1676" t="str">
            <v>BRTVA ZA FLEXIBILNI SIFON SUDOPERA 6/4"</v>
          </cell>
          <cell r="C1676" t="str">
            <v>41000318</v>
          </cell>
        </row>
        <row r="1677">
          <cell r="A1677" t="str">
            <v>41100259</v>
          </cell>
          <cell r="B1677" t="str">
            <v>BRTVA 6/4" ZA SIFON KONUS ART. 79</v>
          </cell>
          <cell r="C1677" t="str">
            <v>41000319</v>
          </cell>
        </row>
        <row r="1678">
          <cell r="A1678" t="str">
            <v>41100260</v>
          </cell>
          <cell r="B1678" t="str">
            <v>BRTVA 5/4" ZA SIFON KONUS ART. 78</v>
          </cell>
          <cell r="C1678" t="str">
            <v>41000320</v>
          </cell>
        </row>
        <row r="1679">
          <cell r="A1679" t="str">
            <v>41100261</v>
          </cell>
          <cell r="B1679" t="str">
            <v>VODOKOTLIĆ CIKLON PLUS BIJELI</v>
          </cell>
          <cell r="C1679" t="str">
            <v>41000321</v>
          </cell>
        </row>
        <row r="1680">
          <cell r="A1680" t="str">
            <v>40600300</v>
          </cell>
          <cell r="B1680" t="str">
            <v>KANTA ZA SMEĆE OKRUGLA 12L GRAFITE</v>
          </cell>
          <cell r="C1680" t="str">
            <v>40000580</v>
          </cell>
        </row>
        <row r="1681">
          <cell r="A1681" t="str">
            <v>41100739</v>
          </cell>
          <cell r="B1681" t="str">
            <v>SAJLA POGONA COMBI 55 SQ</v>
          </cell>
          <cell r="C1681" t="str">
            <v>41000795</v>
          </cell>
        </row>
        <row r="1682">
          <cell r="A1682" t="str">
            <v>41100740</v>
          </cell>
          <cell r="B1682" t="str">
            <v>HAMMER RAZRJ. 1L</v>
          </cell>
          <cell r="C1682" t="str">
            <v>41000796</v>
          </cell>
        </row>
        <row r="1683">
          <cell r="A1683" t="str">
            <v>41100741</v>
          </cell>
          <cell r="B1683" t="str">
            <v>AKRIL EMULZIJA 5/1</v>
          </cell>
          <cell r="C1683" t="str">
            <v>41000797</v>
          </cell>
        </row>
        <row r="1684">
          <cell r="A1684" t="str">
            <v>41100742</v>
          </cell>
          <cell r="B1684" t="str">
            <v>TUŠ SLUŠALICA</v>
          </cell>
          <cell r="C1684" t="str">
            <v>41000798</v>
          </cell>
        </row>
        <row r="1685">
          <cell r="A1685" t="str">
            <v>41100743</v>
          </cell>
          <cell r="B1685" t="str">
            <v>CIJEV ZA TUŠ 200CM FLEX</v>
          </cell>
          <cell r="C1685" t="str">
            <v>41000799</v>
          </cell>
        </row>
        <row r="1686">
          <cell r="A1686" t="str">
            <v>41100744</v>
          </cell>
          <cell r="B1686" t="str">
            <v>SVJ. LED GU10 7W</v>
          </cell>
          <cell r="C1686" t="str">
            <v>41000800</v>
          </cell>
        </row>
        <row r="1687">
          <cell r="A1687" t="str">
            <v>41100745</v>
          </cell>
          <cell r="B1687" t="str">
            <v>SVJ. LED GU10 5W</v>
          </cell>
          <cell r="C1687" t="str">
            <v>41000801</v>
          </cell>
        </row>
        <row r="1688">
          <cell r="A1688" t="str">
            <v>41100746</v>
          </cell>
          <cell r="B1688" t="str">
            <v>LETVA KUTNA ZA GIPS</v>
          </cell>
          <cell r="C1688" t="str">
            <v>41000802</v>
          </cell>
        </row>
        <row r="1689">
          <cell r="A1689" t="str">
            <v>41100747</v>
          </cell>
          <cell r="B1689" t="str">
            <v>PROFIL CD</v>
          </cell>
          <cell r="C1689" t="str">
            <v>41000803</v>
          </cell>
        </row>
        <row r="1690">
          <cell r="A1690" t="str">
            <v>40800125</v>
          </cell>
          <cell r="B1690" t="str">
            <v>CJENICI INDIVIDUALNI</v>
          </cell>
          <cell r="C1690" t="str">
            <v>40700119</v>
          </cell>
        </row>
        <row r="1691">
          <cell r="A1691" t="str">
            <v>40800127</v>
          </cell>
          <cell r="B1691" t="str">
            <v>CJENIK</v>
          </cell>
          <cell r="C1691" t="str">
            <v>40700121</v>
          </cell>
        </row>
        <row r="1692">
          <cell r="A1692" t="str">
            <v>40800131</v>
          </cell>
          <cell r="B1692" t="str">
            <v>CJENIK KLIK KLAK</v>
          </cell>
          <cell r="C1692" t="str">
            <v>40700125</v>
          </cell>
        </row>
        <row r="1693">
          <cell r="A1693" t="str">
            <v>40800133</v>
          </cell>
          <cell r="B1693" t="str">
            <v>CJENIK KLIK KLAK</v>
          </cell>
          <cell r="C1693" t="str">
            <v>40700127</v>
          </cell>
        </row>
        <row r="1694">
          <cell r="A1694" t="str">
            <v>40800135</v>
          </cell>
          <cell r="B1694" t="str">
            <v>CJENIK PIĆA</v>
          </cell>
          <cell r="C1694" t="str">
            <v>40700129</v>
          </cell>
        </row>
        <row r="1695">
          <cell r="A1695" t="str">
            <v>40800138</v>
          </cell>
          <cell r="B1695" t="str">
            <v>ČLANSKA KARTICA ZA WELLNESS BRONČAN</v>
          </cell>
          <cell r="C1695" t="str">
            <v>40700132</v>
          </cell>
        </row>
        <row r="1696">
          <cell r="A1696" t="str">
            <v>40800141</v>
          </cell>
          <cell r="B1696" t="str">
            <v>ČLANSKA KARTICA ZA WELLNESS SREBRNA</v>
          </cell>
          <cell r="C1696" t="str">
            <v>40700135</v>
          </cell>
        </row>
        <row r="1697">
          <cell r="A1697" t="str">
            <v>40000004</v>
          </cell>
          <cell r="B1697" t="str">
            <v>SAPUN PJENA 800 ml</v>
          </cell>
          <cell r="C1697" t="str">
            <v>40100001</v>
          </cell>
        </row>
        <row r="1698">
          <cell r="A1698" t="str">
            <v>40200239</v>
          </cell>
          <cell r="B1698" t="str">
            <v>SAPUN PJENA 800 ml</v>
          </cell>
          <cell r="C1698" t="str">
            <v>40100257</v>
          </cell>
        </row>
        <row r="1699">
          <cell r="A1699" t="str">
            <v>40900231</v>
          </cell>
          <cell r="B1699" t="str">
            <v>ACETATNA TRAKA ZA TORTE  305M</v>
          </cell>
          <cell r="C1699" t="str">
            <v>40000704</v>
          </cell>
        </row>
        <row r="1700">
          <cell r="A1700" t="str">
            <v>41101116</v>
          </cell>
          <cell r="B1700" t="str">
            <v>MODUL SLIJEPI 1M</v>
          </cell>
          <cell r="C1700" t="str">
            <v>41001164</v>
          </cell>
        </row>
        <row r="1701">
          <cell r="A1701" t="str">
            <v>41101117</v>
          </cell>
          <cell r="B1701" t="str">
            <v>STIRODUR  3CM</v>
          </cell>
          <cell r="C1701" t="str">
            <v>41001165</v>
          </cell>
        </row>
        <row r="1702">
          <cell r="A1702" t="str">
            <v>40900232</v>
          </cell>
          <cell r="B1702" t="str">
            <v>DRVENE ŽLIČICE 9,5 CM  100/1</v>
          </cell>
          <cell r="C1702" t="str">
            <v>40000705</v>
          </cell>
        </row>
        <row r="1703">
          <cell r="A1703" t="str">
            <v>40900233</v>
          </cell>
          <cell r="B1703" t="str">
            <v>UMAK POSUDA 60ML  50/1</v>
          </cell>
          <cell r="C1703" t="str">
            <v>40000706</v>
          </cell>
        </row>
        <row r="1704">
          <cell r="A1704" t="str">
            <v>40900234</v>
          </cell>
          <cell r="B1704" t="str">
            <v>POSUDA ZA POMFRIT  135G</v>
          </cell>
          <cell r="C1704" t="str">
            <v>40000707</v>
          </cell>
        </row>
        <row r="1705">
          <cell r="A1705" t="str">
            <v>40900235</v>
          </cell>
          <cell r="B1705" t="str">
            <v>MALA KUTIJA + POKL. S PROZ BIJELA</v>
          </cell>
          <cell r="C1705" t="str">
            <v>40000708</v>
          </cell>
        </row>
        <row r="1706">
          <cell r="A1706" t="str">
            <v>40900236</v>
          </cell>
          <cell r="B1706" t="str">
            <v>PL. POSUDA CRNA 600ML OKRUGLA</v>
          </cell>
          <cell r="C1706" t="str">
            <v>40000709</v>
          </cell>
        </row>
        <row r="1707">
          <cell r="A1707" t="str">
            <v>41101207</v>
          </cell>
          <cell r="B1707" t="str">
            <v>VRTEX  2,1 m x 100 m</v>
          </cell>
          <cell r="C1707" t="str">
            <v>41700015</v>
          </cell>
        </row>
        <row r="1708">
          <cell r="A1708" t="str">
            <v>41101208</v>
          </cell>
          <cell r="B1708" t="str">
            <v>RUČICA GASA</v>
          </cell>
          <cell r="C1708" t="str">
            <v>41001255</v>
          </cell>
        </row>
        <row r="1709">
          <cell r="A1709" t="str">
            <v>41101209</v>
          </cell>
          <cell r="B1709" t="str">
            <v>DISK TC22  D4</v>
          </cell>
          <cell r="C1709" t="str">
            <v>41001256</v>
          </cell>
        </row>
        <row r="1710">
          <cell r="A1710" t="str">
            <v>41101210</v>
          </cell>
          <cell r="B1710" t="str">
            <v>DISK TC22  /D6</v>
          </cell>
          <cell r="C1710" t="str">
            <v>41001257</v>
          </cell>
        </row>
        <row r="1711">
          <cell r="A1711" t="str">
            <v>41101211</v>
          </cell>
          <cell r="B1711" t="str">
            <v>NOŽ ZA  TC22   INOX  D22</v>
          </cell>
          <cell r="C1711" t="str">
            <v>41001258</v>
          </cell>
        </row>
        <row r="1712">
          <cell r="A1712" t="str">
            <v>41101532</v>
          </cell>
          <cell r="B1712" t="str">
            <v>SREDSTVO ZA ČIŠ. PODOVA HELL 5KG</v>
          </cell>
          <cell r="C1712" t="str">
            <v>40000787</v>
          </cell>
        </row>
        <row r="1713">
          <cell r="A1713" t="str">
            <v>41101533</v>
          </cell>
          <cell r="B1713" t="str">
            <v>CIJEV ZA ISPUŠTANJE PRLJAVE VODE</v>
          </cell>
          <cell r="C1713" t="str">
            <v>41001572</v>
          </cell>
        </row>
        <row r="1714">
          <cell r="A1714" t="str">
            <v>41101534</v>
          </cell>
          <cell r="B1714" t="str">
            <v>ODVODNO CRIJEVO ZA ČISTU VODU</v>
          </cell>
          <cell r="C1714" t="str">
            <v>41001573</v>
          </cell>
        </row>
        <row r="1715">
          <cell r="A1715" t="str">
            <v>41101535</v>
          </cell>
          <cell r="B1715" t="str">
            <v>OVOJNICA USISAVAČ</v>
          </cell>
          <cell r="C1715" t="str">
            <v>41001574</v>
          </cell>
        </row>
        <row r="1716">
          <cell r="A1716" t="str">
            <v>41101536</v>
          </cell>
          <cell r="B1716" t="str">
            <v>GUMA USISNE GRANE 78 CM USISAVAČ</v>
          </cell>
          <cell r="C1716" t="str">
            <v>41001575</v>
          </cell>
        </row>
        <row r="1717">
          <cell r="A1717" t="str">
            <v>41101537</v>
          </cell>
          <cell r="B1717" t="str">
            <v>CIJEV USISNA ST7</v>
          </cell>
          <cell r="C1717" t="str">
            <v>41001576</v>
          </cell>
        </row>
        <row r="1718">
          <cell r="A1718" t="str">
            <v>41101538</v>
          </cell>
          <cell r="B1718" t="str">
            <v>USISNO CRIJEVO ZA ST7</v>
          </cell>
          <cell r="C1718" t="str">
            <v>41001577</v>
          </cell>
        </row>
        <row r="1719">
          <cell r="A1719" t="str">
            <v>41101539</v>
          </cell>
          <cell r="B1719" t="str">
            <v>SPOJ ZA CRIJEVA</v>
          </cell>
          <cell r="C1719" t="str">
            <v>41001578</v>
          </cell>
        </row>
        <row r="1720">
          <cell r="A1720" t="str">
            <v>40800169</v>
          </cell>
          <cell r="B1720" t="str">
            <v>PLOČA DUBINA BAZENA</v>
          </cell>
          <cell r="C1720" t="str">
            <v>40700161</v>
          </cell>
        </row>
        <row r="1721">
          <cell r="A1721" t="str">
            <v>40800170</v>
          </cell>
          <cell r="B1721" t="str">
            <v>PLOČA PLAŽA ZA PSE</v>
          </cell>
          <cell r="C1721" t="str">
            <v>40700162</v>
          </cell>
        </row>
        <row r="1722">
          <cell r="A1722" t="str">
            <v>40200263</v>
          </cell>
          <cell r="B1722" t="str">
            <v>LABPRO STAKLO  1L</v>
          </cell>
          <cell r="C1722" t="str">
            <v>40100276</v>
          </cell>
        </row>
        <row r="1723">
          <cell r="A1723" t="str">
            <v>40200264</v>
          </cell>
          <cell r="B1723" t="str">
            <v>LABPRO  INOX 1L</v>
          </cell>
          <cell r="C1723" t="str">
            <v>40000575</v>
          </cell>
        </row>
        <row r="1724">
          <cell r="A1724" t="str">
            <v>40100543</v>
          </cell>
          <cell r="B1724" t="str">
            <v>SLAMKE PAPIR  100/1</v>
          </cell>
          <cell r="C1724" t="str">
            <v>40000520</v>
          </cell>
        </row>
        <row r="1725">
          <cell r="A1725" t="str">
            <v>40100544</v>
          </cell>
          <cell r="B1725" t="str">
            <v>RUČNICI PAPIRNATI  1/1 2SL</v>
          </cell>
          <cell r="C1725" t="str">
            <v>40000521</v>
          </cell>
        </row>
        <row r="1726">
          <cell r="A1726" t="str">
            <v>40900297</v>
          </cell>
          <cell r="B1726" t="str">
            <v>KOŠARICA ZA MUFFINE 200/1</v>
          </cell>
          <cell r="C1726" t="str">
            <v>40000727</v>
          </cell>
        </row>
        <row r="1727">
          <cell r="A1727" t="str">
            <v>40700105</v>
          </cell>
          <cell r="B1727" t="str">
            <v>SET ZA ŠIVANJE KUTIJA</v>
          </cell>
          <cell r="C1727" t="str">
            <v>40600110</v>
          </cell>
        </row>
        <row r="1728">
          <cell r="A1728" t="str">
            <v>40700106</v>
          </cell>
          <cell r="B1728" t="str">
            <v>HIGIJENSKI SET KUTIJA</v>
          </cell>
          <cell r="C1728" t="str">
            <v>40600111</v>
          </cell>
        </row>
        <row r="1729">
          <cell r="A1729" t="str">
            <v>40700107</v>
          </cell>
          <cell r="B1729" t="str">
            <v>SET ZA PRANJE ZUBI  KUTIJA</v>
          </cell>
          <cell r="C1729" t="str">
            <v>40600112</v>
          </cell>
        </row>
        <row r="1730">
          <cell r="A1730" t="str">
            <v>40700108</v>
          </cell>
          <cell r="B1730" t="str">
            <v>SET ZA BRIJANJE KUTIJA</v>
          </cell>
          <cell r="C1730" t="str">
            <v>40600113</v>
          </cell>
        </row>
        <row r="1731">
          <cell r="A1731" t="str">
            <v>40700109</v>
          </cell>
          <cell r="B1731" t="str">
            <v>RUKAVICA ZA CIPELE KUTIJA</v>
          </cell>
          <cell r="C1731" t="str">
            <v>40600114</v>
          </cell>
        </row>
        <row r="1732">
          <cell r="A1732" t="str">
            <v>40900298</v>
          </cell>
          <cell r="B1732" t="str">
            <v>ŠTAPIĆI  ZA RAŽNJIĆE  BAMBUS 20CM 200/1</v>
          </cell>
          <cell r="C1732" t="str">
            <v>40000728</v>
          </cell>
        </row>
        <row r="1733">
          <cell r="A1733" t="str">
            <v>40900299</v>
          </cell>
          <cell r="B1733" t="str">
            <v>PIKALICE BAMBUS BLACK</v>
          </cell>
          <cell r="C1733" t="str">
            <v>40000729</v>
          </cell>
        </row>
        <row r="1734">
          <cell r="A1734" t="str">
            <v>40900300</v>
          </cell>
          <cell r="B1734" t="str">
            <v>PIKALICE FINGERFOOD GLUTEN FREE 12 CM  200/1</v>
          </cell>
          <cell r="C1734" t="str">
            <v>40000730</v>
          </cell>
        </row>
        <row r="1735">
          <cell r="A1735" t="str">
            <v>40900301</v>
          </cell>
          <cell r="B1735" t="str">
            <v>PIKALICE  FINGERFOOD KORMILO 9 CM  200/1</v>
          </cell>
          <cell r="C1735" t="str">
            <v>40000731</v>
          </cell>
        </row>
        <row r="1736">
          <cell r="A1736" t="str">
            <v>40900302</v>
          </cell>
          <cell r="B1736" t="str">
            <v>PIKALICE FINGERFOOD VEGAN 12CM 250/1</v>
          </cell>
          <cell r="C1736" t="str">
            <v>40000732</v>
          </cell>
        </row>
        <row r="1737">
          <cell r="A1737" t="str">
            <v>41101540</v>
          </cell>
          <cell r="B1737" t="str">
            <v>PODNICE ARIŠ 24X144X4000</v>
          </cell>
          <cell r="C1737" t="str">
            <v>41001579</v>
          </cell>
        </row>
        <row r="1738">
          <cell r="A1738" t="str">
            <v>41101541</v>
          </cell>
          <cell r="B1738" t="str">
            <v xml:space="preserve"> RUBNIK JAČI  9 CM SMEĐI</v>
          </cell>
          <cell r="C1738" t="str">
            <v>41001580</v>
          </cell>
        </row>
        <row r="1739">
          <cell r="A1739" t="str">
            <v>41101542</v>
          </cell>
          <cell r="B1739" t="str">
            <v>PROSTIRKA U ROLI  330X100</v>
          </cell>
          <cell r="C1739" t="str">
            <v>41001581</v>
          </cell>
        </row>
        <row r="1740">
          <cell r="A1740" t="str">
            <v>40100545</v>
          </cell>
          <cell r="B1740" t="str">
            <v>SPREMNIK SA FIKSATOROM BOCA</v>
          </cell>
          <cell r="C1740" t="str">
            <v>40000522</v>
          </cell>
        </row>
        <row r="1741">
          <cell r="A1741" t="str">
            <v>40200265</v>
          </cell>
          <cell r="B1741" t="str">
            <v>KRISTAL KLAR 1L</v>
          </cell>
          <cell r="C1741" t="str">
            <v>40100277</v>
          </cell>
        </row>
        <row r="1742">
          <cell r="A1742" t="str">
            <v>40100546</v>
          </cell>
          <cell r="B1742" t="str">
            <v>TELESKOPSKA DRŠKA 3X200CM</v>
          </cell>
          <cell r="C1742" t="str">
            <v>40000523</v>
          </cell>
        </row>
        <row r="1743">
          <cell r="A1743" t="str">
            <v>40100547</v>
          </cell>
          <cell r="B1743" t="str">
            <v>SITO ZA PRANJE PROZORA ZA KANTU 20L</v>
          </cell>
          <cell r="C1743" t="str">
            <v>40000524</v>
          </cell>
        </row>
        <row r="1744">
          <cell r="A1744" t="str">
            <v>40100548</v>
          </cell>
          <cell r="B1744" t="str">
            <v>KANTA ZA PRANJE PROZORA 20L</v>
          </cell>
          <cell r="C1744" t="str">
            <v>40000525</v>
          </cell>
        </row>
        <row r="1745">
          <cell r="A1745" t="str">
            <v>40200266</v>
          </cell>
          <cell r="B1745" t="str">
            <v>SAPUR/ CARPET SPREY 5L</v>
          </cell>
          <cell r="C1745" t="str">
            <v>40100278</v>
          </cell>
        </row>
        <row r="1746">
          <cell r="A1746" t="str">
            <v>40100549</v>
          </cell>
          <cell r="B1746" t="str">
            <v>VREĆE ZA SMEĆE 36x45 50/1 bijele</v>
          </cell>
          <cell r="C1746" t="str">
            <v>40000526</v>
          </cell>
        </row>
        <row r="1747">
          <cell r="A1747" t="str">
            <v>40100550</v>
          </cell>
          <cell r="B1747" t="str">
            <v>LOPATICA S POKLOPCEM ALU DRŠKA CRNA JOBBY</v>
          </cell>
          <cell r="C1747" t="str">
            <v>40000527</v>
          </cell>
        </row>
        <row r="1748">
          <cell r="A1748" t="str">
            <v>40100551</v>
          </cell>
          <cell r="B1748" t="str">
            <v>KRPA MICRO TUFF SWIFT CRVENA 1/1</v>
          </cell>
          <cell r="C1748" t="str">
            <v>40000528</v>
          </cell>
        </row>
        <row r="1749">
          <cell r="A1749" t="str">
            <v>40100552</v>
          </cell>
          <cell r="B1749" t="str">
            <v>KRPA MICRO TUFF SWIFT ZELENA 1/1</v>
          </cell>
          <cell r="C1749" t="str">
            <v>40000529</v>
          </cell>
        </row>
        <row r="1750">
          <cell r="A1750" t="str">
            <v>40100553</v>
          </cell>
          <cell r="B1750" t="str">
            <v>KRPA MICRO TUFF SWIFT ŽUTA 1/1</v>
          </cell>
          <cell r="C1750" t="str">
            <v>40000530</v>
          </cell>
        </row>
        <row r="1751">
          <cell r="A1751" t="str">
            <v>40100554</v>
          </cell>
          <cell r="B1751" t="str">
            <v>DRŽAČ MOPA 40CM</v>
          </cell>
          <cell r="C1751" t="str">
            <v>40000531</v>
          </cell>
        </row>
        <row r="1752">
          <cell r="A1752" t="str">
            <v>40200267</v>
          </cell>
          <cell r="B1752" t="str">
            <v>DOMESTOS CITRUS FRESH 750ML</v>
          </cell>
          <cell r="C1752" t="str">
            <v>40100279</v>
          </cell>
        </row>
        <row r="1753">
          <cell r="A1753" t="str">
            <v>40800172</v>
          </cell>
          <cell r="B1753" t="str">
            <v>MAPA KLIK KLAK GO ADRIA</v>
          </cell>
          <cell r="C1753" t="str">
            <v>40700164</v>
          </cell>
        </row>
        <row r="1754">
          <cell r="A1754" t="str">
            <v>40600382</v>
          </cell>
          <cell r="B1754" t="str">
            <v>KNJIGA RAČUNA A4</v>
          </cell>
          <cell r="C1754" t="str">
            <v>40900353</v>
          </cell>
        </row>
        <row r="1755">
          <cell r="A1755" t="str">
            <v>41101549</v>
          </cell>
          <cell r="B1755" t="str">
            <v>ZATVARAČ HIDR 60KG</v>
          </cell>
          <cell r="C1755" t="str">
            <v>41001588</v>
          </cell>
        </row>
        <row r="1756">
          <cell r="A1756" t="str">
            <v>40700110</v>
          </cell>
          <cell r="B1756" t="str">
            <v>INSTANT KAVA GOLD (25X2g)</v>
          </cell>
          <cell r="C1756" t="str">
            <v>40600115</v>
          </cell>
        </row>
        <row r="1757">
          <cell r="A1757" t="str">
            <v>40100562</v>
          </cell>
          <cell r="B1757" t="str">
            <v>ŠTAP TELESKOPSKI 4+4+3</v>
          </cell>
          <cell r="C1757" t="str">
            <v>40000539</v>
          </cell>
        </row>
        <row r="1758">
          <cell r="A1758" t="str">
            <v>40100563</v>
          </cell>
          <cell r="B1758" t="str">
            <v>ČETKA ZA PAUČINU C</v>
          </cell>
          <cell r="C1758" t="str">
            <v>40000540</v>
          </cell>
        </row>
        <row r="1759">
          <cell r="A1759" t="str">
            <v>40100564</v>
          </cell>
          <cell r="B1759" t="str">
            <v>ČETKA ZA PAUČINU TROKUT</v>
          </cell>
          <cell r="C1759" t="str">
            <v>40000541</v>
          </cell>
        </row>
        <row r="1760">
          <cell r="A1760" t="str">
            <v>41100858</v>
          </cell>
          <cell r="B1760" t="str">
            <v>KLJUČ B PROFIL ZG</v>
          </cell>
          <cell r="C1760" t="str">
            <v>41000908</v>
          </cell>
        </row>
        <row r="1761">
          <cell r="A1761" t="str">
            <v>40100484</v>
          </cell>
          <cell r="B1761" t="str">
            <v>ČETKA ZA ROTOWASH R4B tvrda</v>
          </cell>
          <cell r="C1761" t="str">
            <v>40000463</v>
          </cell>
        </row>
        <row r="1762">
          <cell r="A1762" t="str">
            <v>40100485</v>
          </cell>
          <cell r="B1762" t="str">
            <v>ČETKA ZA ROTOWASH R4B mekana</v>
          </cell>
          <cell r="C1762" t="str">
            <v>40000464</v>
          </cell>
        </row>
        <row r="1763">
          <cell r="A1763" t="str">
            <v>40100486</v>
          </cell>
          <cell r="B1763" t="str">
            <v>DISK 3M CRVENI  432X85 MM</v>
          </cell>
          <cell r="C1763" t="str">
            <v>40000465</v>
          </cell>
        </row>
        <row r="1764">
          <cell r="A1764" t="str">
            <v>40100487</v>
          </cell>
          <cell r="B1764" t="str">
            <v>VREĆICE ZA ČAŠE</v>
          </cell>
          <cell r="C1764" t="str">
            <v>40000466</v>
          </cell>
        </row>
        <row r="1765">
          <cell r="A1765" t="str">
            <v>41100991</v>
          </cell>
          <cell r="B1765" t="str">
            <v>BATERIJA  LI ON  ZA MAKITA ALATE</v>
          </cell>
          <cell r="C1765" t="str">
            <v>41001041</v>
          </cell>
        </row>
        <row r="1766">
          <cell r="A1766" t="str">
            <v>40200234</v>
          </cell>
          <cell r="B1766" t="str">
            <v>SREDSTVO ZA ČIŠ. TEPIH. PRAŠAK 800G  RM 760</v>
          </cell>
          <cell r="C1766" t="str">
            <v>40100252</v>
          </cell>
        </row>
        <row r="1767">
          <cell r="A1767" t="str">
            <v>41100992</v>
          </cell>
          <cell r="B1767" t="str">
            <v>KOPČA (REZ. USISAVAČ  DEMIT)</v>
          </cell>
          <cell r="C1767" t="str">
            <v>41001042</v>
          </cell>
        </row>
        <row r="1768">
          <cell r="A1768" t="str">
            <v>41100993</v>
          </cell>
          <cell r="B1768" t="str">
            <v>CIJEV ALKATEN PN 12,5  FI32</v>
          </cell>
          <cell r="C1768" t="str">
            <v>41001043</v>
          </cell>
        </row>
        <row r="1769">
          <cell r="A1769" t="str">
            <v>41100994</v>
          </cell>
          <cell r="B1769" t="str">
            <v>RASPRSKIVAČ DINAMIČNI  10 CM</v>
          </cell>
          <cell r="C1769" t="str">
            <v>41001044</v>
          </cell>
        </row>
        <row r="1770">
          <cell r="A1770" t="str">
            <v>41100995</v>
          </cell>
          <cell r="B1770" t="str">
            <v>RASPRSKIVAČ 7,5 CM</v>
          </cell>
          <cell r="C1770" t="str">
            <v>41001045</v>
          </cell>
        </row>
        <row r="1771">
          <cell r="A1771" t="str">
            <v>41100996</v>
          </cell>
          <cell r="B1771" t="str">
            <v>DIZNA 17A 5,2M</v>
          </cell>
          <cell r="C1771" t="str">
            <v>41001046</v>
          </cell>
        </row>
        <row r="1772">
          <cell r="A1772" t="str">
            <v>41100997</v>
          </cell>
          <cell r="B1772" t="str">
            <v>CONNECTO SPOJNICA 32X32</v>
          </cell>
          <cell r="C1772" t="str">
            <v>41001047</v>
          </cell>
        </row>
        <row r="1773">
          <cell r="A1773" t="str">
            <v>41100998</v>
          </cell>
          <cell r="B1773" t="str">
            <v>CIJEV PE BD 25 PN10</v>
          </cell>
          <cell r="C1773" t="str">
            <v>41001048</v>
          </cell>
        </row>
        <row r="1774">
          <cell r="A1774" t="str">
            <v>41100999</v>
          </cell>
          <cell r="B1774" t="str">
            <v>CONECTO  SPOJNICA 25X25</v>
          </cell>
          <cell r="C1774" t="str">
            <v>41001049</v>
          </cell>
        </row>
        <row r="1775">
          <cell r="A1775" t="str">
            <v>40200235</v>
          </cell>
          <cell r="B1775" t="str">
            <v>BLISTAL DD 1L</v>
          </cell>
          <cell r="C1775" t="str">
            <v>40100253</v>
          </cell>
        </row>
        <row r="1776">
          <cell r="A1776" t="str">
            <v>41101081</v>
          </cell>
          <cell r="B1776" t="str">
            <v>UŽE ČELIČNO PVC 6X7</v>
          </cell>
          <cell r="C1776" t="str">
            <v>41001129</v>
          </cell>
        </row>
        <row r="1777">
          <cell r="A1777" t="str">
            <v>41101082</v>
          </cell>
          <cell r="B1777" t="str">
            <v>GUMA"VERSUS"BR PLUS-SKIPPER</v>
          </cell>
          <cell r="C1777" t="str">
            <v>41001130</v>
          </cell>
        </row>
        <row r="1778">
          <cell r="A1778" t="str">
            <v>41101083</v>
          </cell>
          <cell r="B1778" t="str">
            <v>LED TRAKA RGB-5m</v>
          </cell>
          <cell r="C1778" t="str">
            <v>41001131</v>
          </cell>
        </row>
        <row r="1779">
          <cell r="A1779" t="str">
            <v>41101084</v>
          </cell>
          <cell r="B1779" t="str">
            <v>STOPICA IZOL4-6mm</v>
          </cell>
          <cell r="C1779" t="str">
            <v>41001132</v>
          </cell>
        </row>
        <row r="1780">
          <cell r="A1780" t="str">
            <v>41101085</v>
          </cell>
          <cell r="B1780" t="str">
            <v>LUXOMAT NIGHTMATIC 2000 IP54</v>
          </cell>
          <cell r="C1780" t="str">
            <v>41001133</v>
          </cell>
        </row>
        <row r="1781">
          <cell r="A1781" t="str">
            <v>41101086</v>
          </cell>
          <cell r="B1781" t="str">
            <v>P/F VODIČ F817 1X6mm 450/750V</v>
          </cell>
          <cell r="C1781" t="str">
            <v>41001134</v>
          </cell>
        </row>
        <row r="1782">
          <cell r="A1782" t="str">
            <v>41101087</v>
          </cell>
          <cell r="B1782" t="str">
            <v>OSIGURAČ VILICA KARCHER</v>
          </cell>
          <cell r="C1782" t="str">
            <v>41001135</v>
          </cell>
        </row>
        <row r="1783">
          <cell r="A1783" t="str">
            <v>41101088</v>
          </cell>
          <cell r="B1783" t="str">
            <v>O-RING KPL KARCHER 4 363-591</v>
          </cell>
          <cell r="C1783" t="str">
            <v>41001136</v>
          </cell>
        </row>
        <row r="1784">
          <cell r="A1784" t="str">
            <v>41101089</v>
          </cell>
          <cell r="B1784" t="str">
            <v>SET O-RINGA VT.CRIJEVA KARCHER</v>
          </cell>
          <cell r="C1784" t="str">
            <v>41001137</v>
          </cell>
        </row>
        <row r="1785">
          <cell r="A1785" t="str">
            <v>41101090</v>
          </cell>
          <cell r="B1785" t="str">
            <v>RUČNA PUMPA KUTNA-RAVNA FI 8</v>
          </cell>
          <cell r="C1785" t="str">
            <v>41001138</v>
          </cell>
        </row>
        <row r="1786">
          <cell r="A1786" t="str">
            <v>41101091</v>
          </cell>
          <cell r="B1786" t="str">
            <v>KUTIJA NŽ 190X140X70 s uvodnicima IP44</v>
          </cell>
          <cell r="C1786" t="str">
            <v>41001139</v>
          </cell>
        </row>
        <row r="1787">
          <cell r="A1787" t="str">
            <v>41101092</v>
          </cell>
          <cell r="B1787" t="str">
            <v>OSIGURAČ NVO-OO 63A</v>
          </cell>
          <cell r="C1787" t="str">
            <v>41001140</v>
          </cell>
        </row>
        <row r="1788">
          <cell r="A1788" t="str">
            <v>41101216</v>
          </cell>
          <cell r="B1788" t="str">
            <v>DIZNA CLASSIC</v>
          </cell>
          <cell r="C1788" t="str">
            <v>41001261</v>
          </cell>
        </row>
        <row r="1789">
          <cell r="A1789" t="str">
            <v>41101217</v>
          </cell>
          <cell r="B1789" t="str">
            <v>ADAPTER VT. CRIJEVA</v>
          </cell>
          <cell r="C1789" t="str">
            <v>41001262</v>
          </cell>
        </row>
        <row r="1790">
          <cell r="A1790" t="str">
            <v>41101218</v>
          </cell>
          <cell r="B1790" t="str">
            <v>ADAPTER KARCHER 5</v>
          </cell>
          <cell r="C1790" t="str">
            <v>41001263</v>
          </cell>
        </row>
        <row r="1791">
          <cell r="A1791" t="str">
            <v>41101481</v>
          </cell>
          <cell r="B1791" t="str">
            <v>TRAKA ZA BRTVLJENJE P-PROFIL</v>
          </cell>
          <cell r="C1791" t="str">
            <v>41001522</v>
          </cell>
        </row>
        <row r="1792">
          <cell r="A1792" t="str">
            <v>41101482</v>
          </cell>
          <cell r="B1792" t="str">
            <v>KRAMP</v>
          </cell>
          <cell r="C1792" t="str">
            <v>41001523</v>
          </cell>
        </row>
        <row r="1793">
          <cell r="A1793" t="str">
            <v>41101483</v>
          </cell>
          <cell r="B1793" t="str">
            <v>PANEL PLOČA</v>
          </cell>
          <cell r="C1793" t="str">
            <v>41001524</v>
          </cell>
        </row>
        <row r="1794">
          <cell r="A1794" t="str">
            <v>41101484</v>
          </cell>
          <cell r="B1794" t="str">
            <v>LIM ZA BRAVU RAVNI</v>
          </cell>
          <cell r="C1794" t="str">
            <v>41001525</v>
          </cell>
        </row>
        <row r="1795">
          <cell r="A1795" t="str">
            <v>41101485</v>
          </cell>
          <cell r="B1795" t="str">
            <v>CEMENTOL ZETA -CONC</v>
          </cell>
          <cell r="C1795" t="str">
            <v>41001526</v>
          </cell>
        </row>
        <row r="1796">
          <cell r="A1796" t="str">
            <v>41101486</v>
          </cell>
          <cell r="B1796" t="str">
            <v>KRUNE ZA DRVO</v>
          </cell>
          <cell r="C1796" t="str">
            <v>41001527</v>
          </cell>
        </row>
        <row r="1797">
          <cell r="A1797" t="str">
            <v>41101487</v>
          </cell>
          <cell r="B1797" t="str">
            <v>MAKITA NOŽ ZA BLANJU</v>
          </cell>
          <cell r="C1797" t="str">
            <v>41001528</v>
          </cell>
        </row>
        <row r="1798">
          <cell r="A1798" t="str">
            <v>41101488</v>
          </cell>
          <cell r="B1798" t="str">
            <v>SPOJNICA ZA NAMJ.W-HR-RAVNA</v>
          </cell>
          <cell r="C1798" t="str">
            <v>41001529</v>
          </cell>
        </row>
        <row r="1799">
          <cell r="A1799" t="str">
            <v>41101489</v>
          </cell>
          <cell r="B1799" t="str">
            <v>STOPICA PLOSNATA-IZOLIR -PLAVA</v>
          </cell>
          <cell r="C1799" t="str">
            <v>41001530</v>
          </cell>
        </row>
        <row r="1800">
          <cell r="A1800" t="str">
            <v>41101490</v>
          </cell>
          <cell r="B1800" t="str">
            <v>STOPICA-IZOLIR-CRVENA 0,5-1,0mm</v>
          </cell>
          <cell r="C1800" t="str">
            <v>41001531</v>
          </cell>
        </row>
        <row r="1801">
          <cell r="A1801" t="str">
            <v>41101491</v>
          </cell>
          <cell r="B1801" t="str">
            <v>STOPICA-IZOLIR-PLAVA-1,5-2,5mm</v>
          </cell>
          <cell r="C1801" t="str">
            <v>41001532</v>
          </cell>
        </row>
        <row r="1802">
          <cell r="A1802" t="str">
            <v>41101492</v>
          </cell>
          <cell r="B1802" t="str">
            <v>STOPICA PLOSNATA-IZOLIR-CRVENA-6,3-8mm</v>
          </cell>
          <cell r="C1802" t="str">
            <v>41001533</v>
          </cell>
        </row>
        <row r="1803">
          <cell r="A1803" t="str">
            <v>41101493</v>
          </cell>
          <cell r="B1803" t="str">
            <v>STOPICA-IZOLIR-ŽUTA-4,0-6,0mm</v>
          </cell>
          <cell r="C1803" t="str">
            <v>41001534</v>
          </cell>
        </row>
        <row r="1804">
          <cell r="A1804" t="str">
            <v>41101494</v>
          </cell>
          <cell r="B1804" t="str">
            <v>STOPICA PLOSNATA IZOLIR-ŽUTA-6,30X8MM</v>
          </cell>
          <cell r="C1804" t="str">
            <v>41001535</v>
          </cell>
        </row>
        <row r="1805">
          <cell r="A1805" t="str">
            <v>41101855</v>
          </cell>
          <cell r="B1805" t="str">
            <v>VEZICA 250X3,5</v>
          </cell>
          <cell r="C1805" t="str">
            <v>41001885</v>
          </cell>
        </row>
        <row r="1806">
          <cell r="A1806" t="str">
            <v>41101856</v>
          </cell>
          <cell r="B1806" t="str">
            <v>OBZ 6</v>
          </cell>
          <cell r="C1806" t="str">
            <v>41001886</v>
          </cell>
        </row>
        <row r="1807">
          <cell r="A1807" t="str">
            <v>41101857</v>
          </cell>
          <cell r="B1807" t="str">
            <v>ADAPTER CEE, 3P,230V-1,5m</v>
          </cell>
          <cell r="C1807" t="str">
            <v>41001887</v>
          </cell>
        </row>
        <row r="1808">
          <cell r="A1808" t="str">
            <v>41101858</v>
          </cell>
          <cell r="B1808" t="str">
            <v>SODA KAUŠTIKA</v>
          </cell>
          <cell r="C1808" t="str">
            <v>41001888</v>
          </cell>
        </row>
        <row r="1809">
          <cell r="A1809" t="str">
            <v>41101875</v>
          </cell>
          <cell r="B1809" t="str">
            <v>STIRODUR  XPS 2 cm AUSTROTHERM</v>
          </cell>
          <cell r="C1809" t="str">
            <v>41001905</v>
          </cell>
        </row>
        <row r="1810">
          <cell r="A1810" t="str">
            <v>41101883</v>
          </cell>
          <cell r="B1810" t="str">
            <v>REDUKCIJA 200/160</v>
          </cell>
          <cell r="C1810" t="str">
            <v>41001913</v>
          </cell>
        </row>
        <row r="1811">
          <cell r="A1811" t="str">
            <v>40800191</v>
          </cell>
          <cell r="B1811" t="str">
            <v>PLOČICA ZA BAZEN</v>
          </cell>
          <cell r="C1811" t="str">
            <v>40700183</v>
          </cell>
        </row>
        <row r="1812">
          <cell r="A1812" t="str">
            <v>41101930</v>
          </cell>
          <cell r="B1812" t="str">
            <v>H PLIN 227G</v>
          </cell>
          <cell r="C1812" t="str">
            <v>41001950</v>
          </cell>
        </row>
        <row r="1813">
          <cell r="A1813" t="str">
            <v>41101985</v>
          </cell>
          <cell r="B1813" t="str">
            <v>DIMMER DMX 4 CH 182W/OSRAM</v>
          </cell>
          <cell r="C1813" t="str">
            <v>41002005</v>
          </cell>
        </row>
        <row r="1814">
          <cell r="A1814" t="str">
            <v>40900385</v>
          </cell>
          <cell r="B1814" t="str">
            <v>FLEECE DEKA S LOGOM</v>
          </cell>
          <cell r="C1814" t="str">
            <v>40600151</v>
          </cell>
        </row>
        <row r="1815">
          <cell r="A1815" t="str">
            <v>41101991</v>
          </cell>
          <cell r="B1815" t="str">
            <v>AUTOMAT STUBIŠNI  ORNO</v>
          </cell>
          <cell r="C1815" t="str">
            <v>41002011</v>
          </cell>
        </row>
        <row r="1816">
          <cell r="A1816" t="str">
            <v>40900386</v>
          </cell>
          <cell r="B1816" t="str">
            <v>KOZMETIČKA PET BOCA 100ML</v>
          </cell>
          <cell r="C1816" t="str">
            <v>40600152</v>
          </cell>
        </row>
        <row r="1817">
          <cell r="A1817" t="str">
            <v>41102008</v>
          </cell>
          <cell r="B1817" t="str">
            <v>ŠTIFT PLASTIČNOG ULOŠKA PLAV</v>
          </cell>
          <cell r="C1817" t="str">
            <v>41002028</v>
          </cell>
        </row>
        <row r="1818">
          <cell r="A1818" t="str">
            <v>40900387</v>
          </cell>
          <cell r="B1818" t="str">
            <v>POKLOPCI  ZA  TORTU  32</v>
          </cell>
          <cell r="C1818" t="str">
            <v>40000759</v>
          </cell>
        </row>
        <row r="1819">
          <cell r="A1819" t="str">
            <v>41102021</v>
          </cell>
          <cell r="B1819" t="str">
            <v>KUTOMJER  SA  NASLONOM ALU 300X175</v>
          </cell>
          <cell r="C1819" t="str">
            <v>41002041</v>
          </cell>
        </row>
        <row r="1820">
          <cell r="A1820" t="str">
            <v>41102022</v>
          </cell>
          <cell r="B1820" t="str">
            <v>GUTTAFOL PE 4X25 (100M2)</v>
          </cell>
          <cell r="C1820" t="str">
            <v>41002042</v>
          </cell>
        </row>
        <row r="1821">
          <cell r="A1821" t="str">
            <v>41102023</v>
          </cell>
          <cell r="B1821" t="str">
            <v>SVIJEĆICA BS-OHV</v>
          </cell>
          <cell r="C1821" t="str">
            <v>41002043</v>
          </cell>
        </row>
        <row r="1822">
          <cell r="A1822" t="str">
            <v>41102024</v>
          </cell>
          <cell r="B1822" t="str">
            <v>FILTER GORIVA 18PRO-BRIGS MOTOR</v>
          </cell>
          <cell r="C1822" t="str">
            <v>41002044</v>
          </cell>
        </row>
        <row r="1823">
          <cell r="A1823" t="str">
            <v>41102025</v>
          </cell>
          <cell r="B1823" t="str">
            <v>FILTER  ULJE</v>
          </cell>
          <cell r="C1823" t="str">
            <v>41002045</v>
          </cell>
        </row>
        <row r="1824">
          <cell r="A1824" t="str">
            <v>41102026</v>
          </cell>
          <cell r="B1824" t="str">
            <v>ŠTITNIK NOŽA H226HD60S/755</v>
          </cell>
          <cell r="C1824" t="str">
            <v>41002046</v>
          </cell>
        </row>
        <row r="1825">
          <cell r="A1825" t="str">
            <v>41102027</v>
          </cell>
          <cell r="B1825" t="str">
            <v>ZVONO SPOJKE CC2236/335RX</v>
          </cell>
          <cell r="C1825" t="str">
            <v>41002047</v>
          </cell>
        </row>
        <row r="1826">
          <cell r="A1826" t="str">
            <v>41102028</v>
          </cell>
          <cell r="B1826" t="str">
            <v>NOSAČ 2 MOD</v>
          </cell>
          <cell r="C1826" t="str">
            <v>41002048</v>
          </cell>
        </row>
        <row r="1827">
          <cell r="A1827" t="str">
            <v>41102029</v>
          </cell>
          <cell r="B1827" t="str">
            <v>POKLOPAC prekidača</v>
          </cell>
          <cell r="C1827" t="str">
            <v>41002049</v>
          </cell>
        </row>
        <row r="1828">
          <cell r="A1828" t="str">
            <v>40200290</v>
          </cell>
          <cell r="B1828" t="str">
            <v>DESTILIRANA  VODA 1/1</v>
          </cell>
          <cell r="C1828" t="str">
            <v>40100300</v>
          </cell>
        </row>
        <row r="1829">
          <cell r="A1829" t="str">
            <v>41102042</v>
          </cell>
          <cell r="B1829" t="str">
            <v>LEŽAJ  ALTERNATORA</v>
          </cell>
          <cell r="C1829" t="str">
            <v>41002062</v>
          </cell>
        </row>
        <row r="1830">
          <cell r="A1830" t="str">
            <v>40800200</v>
          </cell>
          <cell r="B1830" t="str">
            <v>ROLL UP +konstrukcija 1000x2000mm</v>
          </cell>
          <cell r="C1830" t="str">
            <v>40700192</v>
          </cell>
        </row>
        <row r="1831">
          <cell r="A1831" t="str">
            <v>40900393</v>
          </cell>
          <cell r="B1831" t="str">
            <v>UKRASNI OKVIR 2 MISTA</v>
          </cell>
          <cell r="C1831" t="str">
            <v>40500021</v>
          </cell>
        </row>
        <row r="1832">
          <cell r="A1832" t="str">
            <v>40900394</v>
          </cell>
          <cell r="B1832" t="str">
            <v>NOSIVI OKVIR 2 MISTA</v>
          </cell>
          <cell r="C1832" t="str">
            <v>40000760</v>
          </cell>
        </row>
        <row r="1833">
          <cell r="A1833" t="str">
            <v>41102057</v>
          </cell>
          <cell r="B1833" t="str">
            <v>KAJLE SKA 10 H:10</v>
          </cell>
          <cell r="C1833" t="str">
            <v>41002077</v>
          </cell>
        </row>
        <row r="1834">
          <cell r="A1834" t="str">
            <v>41102058</v>
          </cell>
          <cell r="B1834" t="str">
            <v>KAJLICE KERAM. 0-4 100/1</v>
          </cell>
          <cell r="C1834" t="str">
            <v>41002078</v>
          </cell>
        </row>
        <row r="1835">
          <cell r="A1835" t="str">
            <v>40900396</v>
          </cell>
          <cell r="B1835" t="str">
            <v>OGRTAČ ZELENI  JEDNOKRATNI</v>
          </cell>
          <cell r="C1835" t="str">
            <v>42000025</v>
          </cell>
        </row>
        <row r="1836">
          <cell r="A1836" t="str">
            <v>40900397</v>
          </cell>
          <cell r="B1836" t="str">
            <v>KAPE KIRURŠKE 100/1</v>
          </cell>
          <cell r="C1836" t="str">
            <v>42000026</v>
          </cell>
        </row>
        <row r="1837">
          <cell r="A1837" t="str">
            <v>41102059</v>
          </cell>
          <cell r="B1837" t="str">
            <v>SENZOR ZA PISOAR UGADBENI LIV</v>
          </cell>
          <cell r="C1837" t="str">
            <v>41002079</v>
          </cell>
        </row>
        <row r="1838">
          <cell r="A1838" t="str">
            <v>40600418</v>
          </cell>
          <cell r="B1838" t="str">
            <v>MONOCHROME WHITE RIBBON 1000 PRINTS</v>
          </cell>
          <cell r="C1838" t="str">
            <v>40900382</v>
          </cell>
        </row>
        <row r="1839">
          <cell r="A1839" t="str">
            <v>40800203</v>
          </cell>
          <cell r="B1839" t="str">
            <v>QR CODE SOBE- UV TISAK</v>
          </cell>
          <cell r="C1839" t="str">
            <v>40700195</v>
          </cell>
        </row>
        <row r="1840">
          <cell r="A1840" t="str">
            <v>41102095</v>
          </cell>
          <cell r="B1840" t="str">
            <v>PVC VREĆA</v>
          </cell>
          <cell r="C1840" t="str">
            <v>41002115</v>
          </cell>
        </row>
        <row r="1841">
          <cell r="A1841" t="str">
            <v>41102096</v>
          </cell>
          <cell r="B1841" t="str">
            <v>BADANJ 100 L 2-ručke  BIJELI</v>
          </cell>
          <cell r="C1841" t="str">
            <v>41002116</v>
          </cell>
        </row>
        <row r="1842">
          <cell r="A1842" t="str">
            <v>41102097</v>
          </cell>
          <cell r="B1842" t="str">
            <v>ZAŠTIT. RUKAVICE MORNAR  ŽUTE</v>
          </cell>
          <cell r="C1842" t="str">
            <v>41002117</v>
          </cell>
        </row>
        <row r="1843">
          <cell r="A1843" t="str">
            <v>41102098</v>
          </cell>
          <cell r="B1843" t="str">
            <v>CESTARSKA ČETKA (metla) 60cm</v>
          </cell>
          <cell r="C1843" t="str">
            <v>41002118</v>
          </cell>
        </row>
        <row r="1844">
          <cell r="A1844" t="str">
            <v>41102099</v>
          </cell>
          <cell r="B1844" t="str">
            <v>PODLOGA 1:4</v>
          </cell>
          <cell r="C1844" t="str">
            <v>41002119</v>
          </cell>
        </row>
        <row r="1845">
          <cell r="A1845" t="str">
            <v>41102100</v>
          </cell>
          <cell r="B1845" t="str">
            <v>HEMPEL ENAMEL BROWN</v>
          </cell>
          <cell r="C1845" t="str">
            <v>41002120</v>
          </cell>
        </row>
        <row r="1846">
          <cell r="A1846" t="str">
            <v>41102101</v>
          </cell>
          <cell r="B1846" t="str">
            <v>PREKIDAČ JEDNOPOLNI 16A</v>
          </cell>
          <cell r="C1846" t="str">
            <v>41002121</v>
          </cell>
        </row>
        <row r="1847">
          <cell r="A1847" t="str">
            <v>41102102</v>
          </cell>
          <cell r="B1847" t="str">
            <v>TIPKA ZA 2 MISTA TEM MODUL</v>
          </cell>
          <cell r="C1847" t="str">
            <v>41002122</v>
          </cell>
        </row>
        <row r="1848">
          <cell r="A1848" t="str">
            <v>41102103</v>
          </cell>
          <cell r="B1848" t="str">
            <v>PRIKLJUČNICA FANTOM UTP CAT 6</v>
          </cell>
          <cell r="C1848" t="str">
            <v>41002123</v>
          </cell>
        </row>
        <row r="1849">
          <cell r="A1849" t="str">
            <v>41102104</v>
          </cell>
          <cell r="B1849" t="str">
            <v>NOSIVI OKVIR RAZNI</v>
          </cell>
          <cell r="C1849" t="str">
            <v>41002124</v>
          </cell>
        </row>
        <row r="1850">
          <cell r="A1850" t="str">
            <v>40900408</v>
          </cell>
          <cell r="B1850" t="str">
            <v>UKRASNI OKVIR RAZNI</v>
          </cell>
          <cell r="C1850" t="str">
            <v>40500022</v>
          </cell>
        </row>
        <row r="1851">
          <cell r="A1851" t="str">
            <v>41102105</v>
          </cell>
          <cell r="B1851" t="str">
            <v>KUTIJA ZA GIPS 7M MODUL</v>
          </cell>
          <cell r="C1851" t="str">
            <v>41002125</v>
          </cell>
        </row>
        <row r="1852">
          <cell r="A1852" t="str">
            <v>41102106</v>
          </cell>
          <cell r="B1852" t="str">
            <v>KUTIJA ZA GIPS 4M MODUL</v>
          </cell>
          <cell r="C1852" t="str">
            <v>41002126</v>
          </cell>
        </row>
        <row r="1853">
          <cell r="A1853" t="str">
            <v>41102107</v>
          </cell>
          <cell r="B1853" t="str">
            <v>KUTIJA ZA GIPS 3M MODUL</v>
          </cell>
          <cell r="C1853" t="str">
            <v>41002127</v>
          </cell>
        </row>
        <row r="1854">
          <cell r="A1854" t="str">
            <v>41102108</v>
          </cell>
          <cell r="B1854" t="str">
            <v>KUTIJA ZA GIPS</v>
          </cell>
          <cell r="C1854" t="str">
            <v>41002128</v>
          </cell>
        </row>
        <row r="1855">
          <cell r="A1855" t="str">
            <v>41100540</v>
          </cell>
          <cell r="B1855" t="str">
            <v>SILIKON AKRIL BIJELI</v>
          </cell>
          <cell r="C1855" t="str">
            <v>41000597</v>
          </cell>
        </row>
        <row r="1856">
          <cell r="A1856" t="str">
            <v>41100541</v>
          </cell>
          <cell r="B1856" t="str">
            <v>UTIKAČ ŠUKO GUMENI</v>
          </cell>
          <cell r="C1856" t="str">
            <v>41000598</v>
          </cell>
        </row>
        <row r="1857">
          <cell r="A1857" t="str">
            <v>41100542</v>
          </cell>
          <cell r="B1857" t="str">
            <v>UTIČNICA ŠUKO GUMENA</v>
          </cell>
          <cell r="C1857" t="str">
            <v>41000599</v>
          </cell>
        </row>
        <row r="1858">
          <cell r="A1858" t="str">
            <v>41100543</v>
          </cell>
          <cell r="B1858" t="str">
            <v>KABEL NOĆ. LAMPE ZLATNI</v>
          </cell>
          <cell r="C1858" t="str">
            <v>41000600</v>
          </cell>
        </row>
        <row r="1859">
          <cell r="A1859" t="str">
            <v>41100544</v>
          </cell>
          <cell r="B1859" t="str">
            <v>GRLO KOSO</v>
          </cell>
          <cell r="C1859" t="str">
            <v>41000601</v>
          </cell>
        </row>
        <row r="1860">
          <cell r="A1860" t="str">
            <v>41100545</v>
          </cell>
          <cell r="B1860" t="str">
            <v>ŽARULJA LED E27 12V - 15W</v>
          </cell>
          <cell r="C1860" t="str">
            <v>41000602</v>
          </cell>
        </row>
        <row r="1861">
          <cell r="A1861" t="str">
            <v>41100546</v>
          </cell>
          <cell r="B1861" t="str">
            <v>PGP 3X2,5</v>
          </cell>
          <cell r="C1861" t="str">
            <v>41000603</v>
          </cell>
        </row>
        <row r="1862">
          <cell r="A1862" t="str">
            <v>41100547</v>
          </cell>
          <cell r="B1862" t="str">
            <v>UTIČNICA ŠUKO N/Ž FLUID</v>
          </cell>
          <cell r="C1862" t="str">
            <v>41000604</v>
          </cell>
        </row>
        <row r="1863">
          <cell r="A1863" t="str">
            <v>41100548</v>
          </cell>
          <cell r="B1863" t="str">
            <v>OSIGURAČ  AUTOMATSKI 6- 32A</v>
          </cell>
          <cell r="C1863" t="str">
            <v>41000605</v>
          </cell>
        </row>
        <row r="1864">
          <cell r="A1864" t="str">
            <v>41100549</v>
          </cell>
          <cell r="B1864" t="str">
            <v>PGP 5X2,5</v>
          </cell>
          <cell r="C1864" t="str">
            <v>41000606</v>
          </cell>
        </row>
        <row r="1865">
          <cell r="A1865" t="str">
            <v>41100550</v>
          </cell>
          <cell r="B1865" t="str">
            <v>UTIČNICA ŠUKO DUPLA N/Ž FLUID</v>
          </cell>
          <cell r="C1865" t="str">
            <v>41000607</v>
          </cell>
        </row>
        <row r="1866">
          <cell r="A1866" t="str">
            <v>41100551</v>
          </cell>
          <cell r="B1866" t="str">
            <v>ŽICA PF 6</v>
          </cell>
          <cell r="C1866" t="str">
            <v>41000608</v>
          </cell>
        </row>
        <row r="1867">
          <cell r="A1867" t="str">
            <v>41100552</v>
          </cell>
          <cell r="B1867" t="str">
            <v>KANAL 25X25</v>
          </cell>
          <cell r="C1867" t="str">
            <v>41000609</v>
          </cell>
        </row>
        <row r="1868">
          <cell r="A1868" t="str">
            <v>41100553</v>
          </cell>
          <cell r="B1868" t="str">
            <v>KUTIJA RAZVODNA 130X100X42 NŽ 2 reda, 36 modula</v>
          </cell>
          <cell r="C1868" t="str">
            <v>41000610</v>
          </cell>
        </row>
        <row r="1869">
          <cell r="A1869" t="str">
            <v>41100554</v>
          </cell>
          <cell r="B1869" t="str">
            <v>SVJETILJKA 2X36W IP-65</v>
          </cell>
          <cell r="C1869" t="str">
            <v>41000611</v>
          </cell>
        </row>
        <row r="1870">
          <cell r="A1870" t="str">
            <v>41100555</v>
          </cell>
          <cell r="B1870" t="str">
            <v>LED CIJEV 120CM 18W</v>
          </cell>
          <cell r="C1870" t="str">
            <v>41000612</v>
          </cell>
        </row>
        <row r="1871">
          <cell r="A1871" t="str">
            <v>41100556</v>
          </cell>
          <cell r="B1871" t="str">
            <v>STOPICA  cijevasta</v>
          </cell>
          <cell r="C1871" t="str">
            <v>41000613</v>
          </cell>
        </row>
        <row r="1872">
          <cell r="A1872" t="str">
            <v>41100557</v>
          </cell>
          <cell r="B1872" t="str">
            <v>RAČVA 32/32/45</v>
          </cell>
          <cell r="C1872" t="str">
            <v>41000614</v>
          </cell>
        </row>
        <row r="1873">
          <cell r="A1873" t="str">
            <v>41100558</v>
          </cell>
          <cell r="B1873" t="str">
            <v>TIPL 6MM</v>
          </cell>
          <cell r="C1873" t="str">
            <v>41000615</v>
          </cell>
        </row>
        <row r="1874">
          <cell r="A1874" t="str">
            <v>41100559</v>
          </cell>
          <cell r="B1874" t="str">
            <v>CIJEV PNT 16</v>
          </cell>
          <cell r="C1874" t="str">
            <v>41000616</v>
          </cell>
        </row>
        <row r="1875">
          <cell r="A1875" t="str">
            <v>41100560</v>
          </cell>
          <cell r="B1875" t="str">
            <v>OBUJMICA 20MM</v>
          </cell>
          <cell r="C1875" t="str">
            <v>41000617</v>
          </cell>
        </row>
        <row r="1876">
          <cell r="A1876" t="str">
            <v>41100561</v>
          </cell>
          <cell r="B1876" t="str">
            <v>BRTVA SIFONA 40/32</v>
          </cell>
          <cell r="C1876" t="str">
            <v>41000618</v>
          </cell>
        </row>
        <row r="1877">
          <cell r="A1877" t="str">
            <v>41100562</v>
          </cell>
          <cell r="B1877" t="str">
            <v>RAČVA 40/40/90+45</v>
          </cell>
          <cell r="C1877" t="str">
            <v>41000619</v>
          </cell>
        </row>
        <row r="1878">
          <cell r="A1878" t="str">
            <v>41100563</v>
          </cell>
          <cell r="B1878" t="str">
            <v>KOLJENO NIPL KROM 1/2"</v>
          </cell>
          <cell r="C1878" t="str">
            <v>41000620</v>
          </cell>
        </row>
        <row r="1879">
          <cell r="A1879" t="str">
            <v>41100564</v>
          </cell>
          <cell r="B1879" t="str">
            <v>CIJEV VODOKOT.</v>
          </cell>
          <cell r="C1879" t="str">
            <v>41000621</v>
          </cell>
        </row>
        <row r="1880">
          <cell r="A1880" t="str">
            <v>41100565</v>
          </cell>
          <cell r="B1880" t="str">
            <v>ZIDN. BOJLER MALI</v>
          </cell>
          <cell r="C1880" t="str">
            <v>41000622</v>
          </cell>
        </row>
        <row r="1881">
          <cell r="A1881" t="str">
            <v>41100566</v>
          </cell>
          <cell r="B1881" t="str">
            <v>CIJEV SPOJNICA  3/8</v>
          </cell>
          <cell r="C1881" t="str">
            <v>41000623</v>
          </cell>
        </row>
        <row r="1882">
          <cell r="A1882" t="str">
            <v>41100567</v>
          </cell>
          <cell r="B1882" t="str">
            <v>PINEL RADIJATOR 600/50</v>
          </cell>
          <cell r="C1882" t="str">
            <v>41000624</v>
          </cell>
        </row>
        <row r="1883">
          <cell r="A1883" t="str">
            <v>41100568</v>
          </cell>
          <cell r="B1883" t="str">
            <v>PINEL EXTRA 50</v>
          </cell>
          <cell r="C1883" t="str">
            <v>41000625</v>
          </cell>
        </row>
        <row r="1884">
          <cell r="A1884" t="str">
            <v>41100569</v>
          </cell>
          <cell r="B1884" t="str">
            <v>PINEL D50 KREX</v>
          </cell>
          <cell r="C1884" t="str">
            <v>41000626</v>
          </cell>
        </row>
        <row r="1885">
          <cell r="A1885" t="str">
            <v>41100570</v>
          </cell>
          <cell r="B1885" t="str">
            <v>VALJAK 23-25cm KONČANI SET</v>
          </cell>
          <cell r="C1885" t="str">
            <v>41000627</v>
          </cell>
        </row>
        <row r="1886">
          <cell r="A1886" t="str">
            <v>41100571</v>
          </cell>
          <cell r="B1886" t="str">
            <v>VALJAK 5-11 cm FLOCK</v>
          </cell>
          <cell r="C1886" t="str">
            <v>41000628</v>
          </cell>
        </row>
        <row r="1887">
          <cell r="A1887" t="str">
            <v>41100572</v>
          </cell>
          <cell r="B1887" t="str">
            <v>VALJAK 18cm POLIAKRIL</v>
          </cell>
          <cell r="C1887" t="str">
            <v>41000629</v>
          </cell>
        </row>
        <row r="1888">
          <cell r="A1888" t="str">
            <v>41100573</v>
          </cell>
          <cell r="B1888" t="str">
            <v>VALJAK - DRŽAČ 25 cm</v>
          </cell>
          <cell r="C1888" t="str">
            <v>41000630</v>
          </cell>
        </row>
        <row r="1889">
          <cell r="A1889" t="str">
            <v>41100574</v>
          </cell>
          <cell r="B1889" t="str">
            <v>VALJAK - DRŽAČ 15 cm</v>
          </cell>
          <cell r="C1889" t="str">
            <v>41000631</v>
          </cell>
        </row>
        <row r="1890">
          <cell r="A1890" t="str">
            <v>41100575</v>
          </cell>
          <cell r="B1890" t="str">
            <v>VALJAK - DRŽAČ 10 cm</v>
          </cell>
          <cell r="C1890" t="str">
            <v>41000632</v>
          </cell>
        </row>
        <row r="1891">
          <cell r="A1891" t="str">
            <v>41100576</v>
          </cell>
          <cell r="B1891" t="str">
            <v>HAMMERITE BOJE  O,75/1</v>
          </cell>
          <cell r="C1891" t="str">
            <v>41000633</v>
          </cell>
        </row>
        <row r="1892">
          <cell r="A1892" t="str">
            <v>41100577</v>
          </cell>
          <cell r="B1892" t="str">
            <v>KLOR - VAREKINA 1/1</v>
          </cell>
          <cell r="C1892" t="str">
            <v>40100305</v>
          </cell>
        </row>
        <row r="1893">
          <cell r="A1893" t="str">
            <v>41100578</v>
          </cell>
          <cell r="B1893" t="str">
            <v>MASKA ZAŠT. S FILTEROM FFP2</v>
          </cell>
          <cell r="C1893" t="str">
            <v>41000634</v>
          </cell>
        </row>
        <row r="1894">
          <cell r="A1894" t="str">
            <v>40100476</v>
          </cell>
          <cell r="B1894" t="str">
            <v>9482 INTIM SALVETE 38x40 TNT 40/1 bijela</v>
          </cell>
          <cell r="C1894" t="str">
            <v>40000455</v>
          </cell>
        </row>
        <row r="1895">
          <cell r="A1895" t="str">
            <v>41100770</v>
          </cell>
          <cell r="B1895" t="str">
            <v>POSUDA PVC  12L  TEHNIKA</v>
          </cell>
          <cell r="C1895" t="str">
            <v>41000826</v>
          </cell>
        </row>
        <row r="1896">
          <cell r="A1896" t="str">
            <v>40200201</v>
          </cell>
          <cell r="B1896" t="str">
            <v>BIS S 0100 DIMAL 5 LO</v>
          </cell>
          <cell r="C1896" t="str">
            <v>40100221</v>
          </cell>
        </row>
        <row r="1897">
          <cell r="A1897" t="str">
            <v>40900201</v>
          </cell>
          <cell r="B1897" t="str">
            <v>ELEKTRIČNI APARAT ZA KOMARCE</v>
          </cell>
          <cell r="C1897" t="str">
            <v>40000701</v>
          </cell>
        </row>
        <row r="1898">
          <cell r="A1898" t="str">
            <v>41101219</v>
          </cell>
          <cell r="B1898" t="str">
            <v>FILTAR ULJA</v>
          </cell>
          <cell r="C1898" t="str">
            <v>41001264</v>
          </cell>
        </row>
        <row r="1899">
          <cell r="A1899" t="str">
            <v>40100498</v>
          </cell>
          <cell r="B1899" t="str">
            <v>KART. KUTIJA BURGER 17,5X18X7,5 50/1</v>
          </cell>
          <cell r="C1899" t="str">
            <v>40000477</v>
          </cell>
        </row>
        <row r="1900">
          <cell r="A1900" t="str">
            <v>41100866</v>
          </cell>
          <cell r="B1900" t="str">
            <v>LAMELA ZA LATOFLEX 53X8X991</v>
          </cell>
          <cell r="C1900" t="str">
            <v>41000916</v>
          </cell>
        </row>
        <row r="1901">
          <cell r="A1901" t="str">
            <v>40900185</v>
          </cell>
          <cell r="B1901" t="str">
            <v>HACCP FLASTER 5MX2,5CM  9/1  RED</v>
          </cell>
          <cell r="C1901" t="str">
            <v>42000001</v>
          </cell>
        </row>
        <row r="1902">
          <cell r="A1902" t="str">
            <v>40600348</v>
          </cell>
          <cell r="B1902" t="str">
            <v>KUTIJA ZA SPOJNICE</v>
          </cell>
          <cell r="C1902" t="str">
            <v>40900327</v>
          </cell>
        </row>
        <row r="1903">
          <cell r="A1903" t="str">
            <v>40600349</v>
          </cell>
          <cell r="B1903" t="str">
            <v>SPUŽVENICA FI8,5CM</v>
          </cell>
          <cell r="C1903" t="str">
            <v>40900328</v>
          </cell>
        </row>
        <row r="1904">
          <cell r="A1904" t="str">
            <v>41000031</v>
          </cell>
          <cell r="B1904" t="str">
            <v>PODLOŠCI ZA MONOPORZIONE ZLATNI 10CM 200/1</v>
          </cell>
          <cell r="C1904" t="str">
            <v>40000780</v>
          </cell>
        </row>
        <row r="1905">
          <cell r="A1905" t="str">
            <v>40900310</v>
          </cell>
          <cell r="B1905" t="str">
            <v>KUTIJA ZA KOLAČE 19X19 BIJELA</v>
          </cell>
          <cell r="C1905" t="str">
            <v>40000734</v>
          </cell>
        </row>
        <row r="1906">
          <cell r="A1906" t="str">
            <v>40200270</v>
          </cell>
          <cell r="B1906" t="str">
            <v>SAPUN TEKUĆI 1 L DIWALY REFIL</v>
          </cell>
          <cell r="C1906" t="str">
            <v>40100281</v>
          </cell>
        </row>
        <row r="1907">
          <cell r="A1907" t="str">
            <v>41101559</v>
          </cell>
          <cell r="B1907" t="str">
            <v>CIJEV d75mm</v>
          </cell>
          <cell r="C1907" t="str">
            <v>41001598</v>
          </cell>
        </row>
        <row r="1908">
          <cell r="A1908" t="str">
            <v>41101560</v>
          </cell>
          <cell r="B1908" t="str">
            <v>KOLJENA d75 mm</v>
          </cell>
          <cell r="C1908" t="str">
            <v>41001599</v>
          </cell>
        </row>
        <row r="1909">
          <cell r="A1909" t="str">
            <v>41101561</v>
          </cell>
          <cell r="B1909" t="str">
            <v>SPOJNICE d75 mm</v>
          </cell>
          <cell r="C1909" t="str">
            <v>41001600</v>
          </cell>
        </row>
        <row r="1910">
          <cell r="A1910" t="str">
            <v>41101562</v>
          </cell>
          <cell r="B1910" t="str">
            <v>SPOJNICE d90 mm</v>
          </cell>
          <cell r="C1910" t="str">
            <v>41001601</v>
          </cell>
        </row>
        <row r="1911">
          <cell r="A1911" t="str">
            <v>41101563</v>
          </cell>
          <cell r="B1911" t="str">
            <v>MASKE MLAZNICA QUALITY</v>
          </cell>
          <cell r="C1911" t="str">
            <v>41001602</v>
          </cell>
        </row>
        <row r="1912">
          <cell r="A1912" t="str">
            <v>41101564</v>
          </cell>
          <cell r="B1912" t="str">
            <v>LEPTIR MLAZNICE PODNE ABS</v>
          </cell>
          <cell r="C1912" t="str">
            <v>41001603</v>
          </cell>
        </row>
        <row r="1913">
          <cell r="A1913" t="str">
            <v>41101565</v>
          </cell>
          <cell r="B1913" t="str">
            <v>PVC  LJEPILO 1 KG</v>
          </cell>
          <cell r="C1913" t="str">
            <v>41001604</v>
          </cell>
        </row>
        <row r="1914">
          <cell r="A1914" t="str">
            <v>41101566</v>
          </cell>
          <cell r="B1914" t="str">
            <v>PVC  ČISTAČ 1 KG</v>
          </cell>
          <cell r="C1914" t="str">
            <v>41001605</v>
          </cell>
        </row>
        <row r="1915">
          <cell r="A1915" t="str">
            <v>40900311</v>
          </cell>
          <cell r="B1915" t="str">
            <v>SOL MORSKA SITNA 1 KG  ZA ODRŽAVANJE</v>
          </cell>
          <cell r="C1915" t="str">
            <v>41000058</v>
          </cell>
        </row>
        <row r="1916">
          <cell r="A1916" t="str">
            <v>41101568</v>
          </cell>
          <cell r="B1916" t="str">
            <v>SVJETILJKA JAVNA RASVJETA</v>
          </cell>
          <cell r="C1916" t="str">
            <v>41001607</v>
          </cell>
        </row>
        <row r="1917">
          <cell r="A1917" t="str">
            <v>41101569</v>
          </cell>
          <cell r="B1917" t="str">
            <v>NASADNIK ZA SVJETILJKU</v>
          </cell>
          <cell r="C1917" t="str">
            <v>41001608</v>
          </cell>
        </row>
        <row r="1918">
          <cell r="A1918" t="str">
            <v>40100570</v>
          </cell>
          <cell r="B1918" t="str">
            <v>SPUŽVA PUR ACTIV 1/1</v>
          </cell>
          <cell r="C1918" t="str">
            <v>40000546</v>
          </cell>
        </row>
        <row r="1919">
          <cell r="A1919" t="str">
            <v>40100571</v>
          </cell>
          <cell r="B1919" t="str">
            <v>VILEDA  GLITZ POWER INOX 2/1</v>
          </cell>
          <cell r="C1919" t="str">
            <v>40000547</v>
          </cell>
        </row>
        <row r="1920">
          <cell r="A1920" t="str">
            <v>41101570</v>
          </cell>
          <cell r="B1920" t="str">
            <v>ŽARULJA  50W  5000LM</v>
          </cell>
          <cell r="C1920" t="str">
            <v>41001609</v>
          </cell>
        </row>
        <row r="1921">
          <cell r="A1921" t="str">
            <v>41101571</v>
          </cell>
          <cell r="B1921" t="str">
            <v>PODNA KUTIJA MT14</v>
          </cell>
          <cell r="C1921" t="str">
            <v>41001610</v>
          </cell>
        </row>
        <row r="1922">
          <cell r="A1922" t="str">
            <v>41101572</v>
          </cell>
          <cell r="B1922" t="str">
            <v>FESTOR KADA SAMOLJ. 1,85M</v>
          </cell>
          <cell r="C1922" t="str">
            <v>41001611</v>
          </cell>
        </row>
        <row r="1923">
          <cell r="A1923" t="str">
            <v>41101573</v>
          </cell>
          <cell r="B1923" t="str">
            <v>TUŠ KADA  Ontex, s oblogom</v>
          </cell>
          <cell r="C1923" t="str">
            <v>41001612</v>
          </cell>
        </row>
        <row r="1924">
          <cell r="A1924" t="str">
            <v>41101574</v>
          </cell>
          <cell r="B1924" t="str">
            <v>EC BROOKLYNGRIS 30,3X61,3  1,7M</v>
          </cell>
          <cell r="C1924" t="str">
            <v>41001613</v>
          </cell>
        </row>
        <row r="1925">
          <cell r="A1925" t="str">
            <v>40100572</v>
          </cell>
          <cell r="B1925" t="str">
            <v>PATRONAL ECO 1 L</v>
          </cell>
          <cell r="C1925" t="str">
            <v>40100023</v>
          </cell>
        </row>
        <row r="1926">
          <cell r="A1926" t="str">
            <v>40900319</v>
          </cell>
          <cell r="B1926" t="str">
            <v>ZDJELA 72 ML FI 6,7X3,5 CM SREBRNA</v>
          </cell>
          <cell r="C1926" t="str">
            <v>40000736</v>
          </cell>
        </row>
        <row r="1927">
          <cell r="A1927" t="str">
            <v>41100420</v>
          </cell>
          <cell r="B1927" t="str">
            <v>SAJLA KOČ. R-155 AWD/21AWD</v>
          </cell>
          <cell r="C1927" t="str">
            <v>41000479</v>
          </cell>
        </row>
        <row r="1928">
          <cell r="A1928" t="str">
            <v>40500013</v>
          </cell>
          <cell r="B1928" t="str">
            <v>LJETNICE</v>
          </cell>
          <cell r="C1928" t="str">
            <v>41500006</v>
          </cell>
        </row>
        <row r="1929">
          <cell r="A1929" t="str">
            <v>40500014</v>
          </cell>
          <cell r="B1929" t="str">
            <v>AGERATUM</v>
          </cell>
          <cell r="C1929" t="str">
            <v>41500007</v>
          </cell>
        </row>
        <row r="1930">
          <cell r="A1930" t="str">
            <v>40500015</v>
          </cell>
          <cell r="B1930" t="str">
            <v>GAZANIA</v>
          </cell>
          <cell r="C1930" t="str">
            <v>41600006</v>
          </cell>
        </row>
        <row r="1931">
          <cell r="A1931" t="str">
            <v>40500016</v>
          </cell>
          <cell r="B1931" t="str">
            <v>LOBULARIJA, BIDENS</v>
          </cell>
          <cell r="C1931" t="str">
            <v>41600007</v>
          </cell>
        </row>
        <row r="1932">
          <cell r="A1932" t="str">
            <v>40500017</v>
          </cell>
          <cell r="B1932" t="str">
            <v>SUNPATIENS</v>
          </cell>
          <cell r="C1932" t="str">
            <v>41600008</v>
          </cell>
        </row>
        <row r="1933">
          <cell r="A1933" t="str">
            <v>40500018</v>
          </cell>
          <cell r="B1933" t="str">
            <v>CUFEA, BACOPA</v>
          </cell>
          <cell r="C1933" t="str">
            <v>41600009</v>
          </cell>
        </row>
        <row r="1934">
          <cell r="A1934" t="str">
            <v>40500019</v>
          </cell>
          <cell r="B1934" t="str">
            <v>BEGONIA D.W</v>
          </cell>
          <cell r="C1934" t="str">
            <v>41600010</v>
          </cell>
        </row>
        <row r="1935">
          <cell r="A1935" t="str">
            <v>40500020</v>
          </cell>
          <cell r="B1935" t="str">
            <v>POTUNIA FI12</v>
          </cell>
          <cell r="C1935" t="str">
            <v>41600011</v>
          </cell>
        </row>
        <row r="1936">
          <cell r="A1936" t="str">
            <v>40500021</v>
          </cell>
          <cell r="B1936" t="str">
            <v>KOPRIVA, CINERARIA</v>
          </cell>
          <cell r="C1936" t="str">
            <v>41600012</v>
          </cell>
        </row>
        <row r="1937">
          <cell r="A1937" t="str">
            <v>41100423</v>
          </cell>
          <cell r="B1937" t="str">
            <v>VENTIL SIGURNOSNI 9 BARA BOJL</v>
          </cell>
          <cell r="C1937" t="str">
            <v>41000482</v>
          </cell>
        </row>
        <row r="1938">
          <cell r="A1938" t="str">
            <v>40500023</v>
          </cell>
          <cell r="B1938" t="str">
            <v>SVJEŽE ZAČINSKO BILJE</v>
          </cell>
          <cell r="C1938" t="str">
            <v>41500008</v>
          </cell>
        </row>
        <row r="1939">
          <cell r="A1939" t="str">
            <v>41100421</v>
          </cell>
          <cell r="B1939" t="str">
            <v>BRTVA 5-295-006 ODTOČNI VENT.</v>
          </cell>
          <cell r="C1939" t="str">
            <v>41000480</v>
          </cell>
        </row>
        <row r="1940">
          <cell r="A1940" t="str">
            <v>41100422</v>
          </cell>
          <cell r="B1940" t="str">
            <v>VAKUM GUMA 12CM/5120</v>
          </cell>
          <cell r="C1940" t="str">
            <v>41000481</v>
          </cell>
        </row>
        <row r="1941">
          <cell r="A1941" t="str">
            <v>41100424</v>
          </cell>
          <cell r="B1941" t="str">
            <v>KROM NIPEL 1/2</v>
          </cell>
          <cell r="C1941" t="str">
            <v>41000483</v>
          </cell>
        </row>
        <row r="1942">
          <cell r="A1942" t="str">
            <v>41100425</v>
          </cell>
          <cell r="B1942" t="str">
            <v>KROM MUFA 1/2</v>
          </cell>
          <cell r="C1942" t="str">
            <v>41000484</v>
          </cell>
        </row>
        <row r="1943">
          <cell r="A1943" t="str">
            <v>41101412</v>
          </cell>
          <cell r="B1943" t="str">
            <v>ŽELJEZO BORER 5MM</v>
          </cell>
          <cell r="C1943" t="str">
            <v>41001457</v>
          </cell>
        </row>
        <row r="1944">
          <cell r="A1944" t="str">
            <v>41101413</v>
          </cell>
          <cell r="B1944" t="str">
            <v>LJEPILO ZA TAPETE</v>
          </cell>
          <cell r="C1944" t="str">
            <v>41001458</v>
          </cell>
        </row>
        <row r="1945">
          <cell r="A1945" t="str">
            <v>41101414</v>
          </cell>
          <cell r="B1945" t="str">
            <v>SOUDAL SANITARNI BIJELI</v>
          </cell>
          <cell r="C1945" t="str">
            <v>41001459</v>
          </cell>
        </row>
        <row r="1946">
          <cell r="A1946" t="str">
            <v>41101520</v>
          </cell>
          <cell r="B1946" t="str">
            <v>SIDRENI VIJAK M20 550MM</v>
          </cell>
          <cell r="C1946" t="str">
            <v>41001560</v>
          </cell>
        </row>
        <row r="1947">
          <cell r="A1947" t="str">
            <v>40500100</v>
          </cell>
          <cell r="B1947" t="str">
            <v>CALISTEMON SADNICA</v>
          </cell>
          <cell r="C1947" t="str">
            <v>41500060</v>
          </cell>
        </row>
        <row r="1948">
          <cell r="A1948" t="str">
            <v>40500101</v>
          </cell>
          <cell r="B1948" t="str">
            <v>BUDDLEJA</v>
          </cell>
          <cell r="C1948" t="str">
            <v>41500061</v>
          </cell>
        </row>
        <row r="1949">
          <cell r="A1949" t="str">
            <v>40500102</v>
          </cell>
          <cell r="B1949" t="str">
            <v>COTOHEASTER</v>
          </cell>
          <cell r="C1949" t="str">
            <v>41500062</v>
          </cell>
        </row>
        <row r="1950">
          <cell r="A1950" t="str">
            <v>40500103</v>
          </cell>
          <cell r="B1950" t="str">
            <v>SURFINIJA</v>
          </cell>
          <cell r="C1950" t="str">
            <v>41500063</v>
          </cell>
        </row>
        <row r="1951">
          <cell r="A1951" t="str">
            <v>40500104</v>
          </cell>
          <cell r="B1951" t="str">
            <v>NEMESIJA</v>
          </cell>
          <cell r="C1951" t="str">
            <v>41500064</v>
          </cell>
        </row>
        <row r="1952">
          <cell r="A1952" t="str">
            <v>40500105</v>
          </cell>
          <cell r="B1952" t="str">
            <v>VERBENA</v>
          </cell>
          <cell r="C1952" t="str">
            <v>41500065</v>
          </cell>
        </row>
        <row r="1953">
          <cell r="A1953" t="str">
            <v>40100598</v>
          </cell>
          <cell r="B1953" t="str">
            <v>PARFUM D INTERIEUR 500 ml MEHR</v>
          </cell>
          <cell r="C1953" t="str">
            <v>40100031</v>
          </cell>
        </row>
        <row r="1954">
          <cell r="A1954" t="str">
            <v>40100602</v>
          </cell>
          <cell r="B1954" t="str">
            <v>VREĆICA velika s  ručkom špaga</v>
          </cell>
          <cell r="C1954" t="str">
            <v>40000568</v>
          </cell>
        </row>
        <row r="1955">
          <cell r="A1955" t="str">
            <v>40600416</v>
          </cell>
          <cell r="B1955" t="str">
            <v>BOJA  VODENA  12/1</v>
          </cell>
          <cell r="C1955" t="str">
            <v>41400005</v>
          </cell>
        </row>
        <row r="1956">
          <cell r="A1956" t="str">
            <v>41101928</v>
          </cell>
          <cell r="B1956" t="str">
            <v>CLOX 0,5 L</v>
          </cell>
          <cell r="C1956" t="str">
            <v>41001948</v>
          </cell>
        </row>
        <row r="1957">
          <cell r="A1957" t="str">
            <v>41101929</v>
          </cell>
          <cell r="B1957" t="str">
            <v>NATIKAČ CEE 32 A 5 P IP44 281-104</v>
          </cell>
          <cell r="C1957" t="str">
            <v>41001949</v>
          </cell>
        </row>
        <row r="1958">
          <cell r="A1958" t="str">
            <v>40200289</v>
          </cell>
          <cell r="B1958" t="str">
            <v>BUZIL T201 POLXBUZ TRENDY 1L</v>
          </cell>
          <cell r="C1958" t="str">
            <v>40100299</v>
          </cell>
        </row>
        <row r="1959">
          <cell r="A1959" t="str">
            <v>41101977</v>
          </cell>
          <cell r="B1959" t="str">
            <v>MREŽA ZA SJENU 90%</v>
          </cell>
          <cell r="C1959" t="str">
            <v>41001997</v>
          </cell>
        </row>
        <row r="1960">
          <cell r="A1960" t="str">
            <v>41101978</v>
          </cell>
          <cell r="B1960" t="str">
            <v>HVŽ 12</v>
          </cell>
          <cell r="C1960" t="str">
            <v>41001998</v>
          </cell>
        </row>
        <row r="1961">
          <cell r="A1961" t="str">
            <v>41100034</v>
          </cell>
          <cell r="B1961" t="str">
            <v>KLJUČ IMBUS 12</v>
          </cell>
          <cell r="C1961" t="str">
            <v>41000097</v>
          </cell>
        </row>
        <row r="1962">
          <cell r="A1962" t="str">
            <v>41100035</v>
          </cell>
          <cell r="B1962" t="str">
            <v>VIJAK SAMOB.CIL.GL.</v>
          </cell>
          <cell r="C1962" t="str">
            <v>41000098</v>
          </cell>
        </row>
        <row r="1963">
          <cell r="A1963" t="str">
            <v>41100036</v>
          </cell>
          <cell r="B1963" t="str">
            <v>BAUMIT HOBBYBETON</v>
          </cell>
          <cell r="C1963" t="str">
            <v>41000099</v>
          </cell>
        </row>
        <row r="1964">
          <cell r="A1964" t="str">
            <v>41100037</v>
          </cell>
          <cell r="B1964" t="str">
            <v>KUTNO ŽELJ.</v>
          </cell>
          <cell r="C1964" t="str">
            <v>41000100</v>
          </cell>
        </row>
        <row r="1965">
          <cell r="A1965" t="str">
            <v>41100038</v>
          </cell>
          <cell r="B1965" t="str">
            <v>PRIGUŠNICA BTA 58W 230V</v>
          </cell>
          <cell r="C1965" t="str">
            <v>41000101</v>
          </cell>
        </row>
        <row r="1966">
          <cell r="A1966" t="str">
            <v>41100039</v>
          </cell>
          <cell r="B1966" t="str">
            <v>BRUSNO PLATNO 640</v>
          </cell>
          <cell r="C1966" t="str">
            <v>41000102</v>
          </cell>
        </row>
        <row r="1967">
          <cell r="A1967" t="str">
            <v>41100040</v>
          </cell>
          <cell r="B1967" t="str">
            <v>BRUSNO PLATNO 640</v>
          </cell>
          <cell r="C1967" t="str">
            <v>41000103</v>
          </cell>
        </row>
        <row r="1968">
          <cell r="A1968" t="str">
            <v>41100041</v>
          </cell>
          <cell r="B1968" t="str">
            <v>GLETER INOX GUMENA DRŠKA</v>
          </cell>
          <cell r="C1968" t="str">
            <v>40000781</v>
          </cell>
        </row>
        <row r="1969">
          <cell r="A1969" t="str">
            <v>41100042</v>
          </cell>
          <cell r="B1969" t="str">
            <v>VALJAK KOMPL.JUPOL</v>
          </cell>
          <cell r="C1969" t="str">
            <v>41000104</v>
          </cell>
        </row>
        <row r="1970">
          <cell r="A1970" t="str">
            <v>41100043</v>
          </cell>
          <cell r="B1970" t="str">
            <v>SILIKON TKK. NEUT.</v>
          </cell>
          <cell r="C1970" t="str">
            <v>41000105</v>
          </cell>
        </row>
        <row r="1971">
          <cell r="A1971" t="str">
            <v>41100044</v>
          </cell>
          <cell r="B1971" t="str">
            <v>DRŽAČ BRUSNE MREŽICE</v>
          </cell>
          <cell r="C1971" t="str">
            <v>41000106</v>
          </cell>
        </row>
        <row r="1972">
          <cell r="A1972" t="str">
            <v>41100045</v>
          </cell>
          <cell r="B1972" t="str">
            <v>KIST AMERICAN DRVEN.</v>
          </cell>
          <cell r="C1972" t="str">
            <v>41000107</v>
          </cell>
        </row>
        <row r="1973">
          <cell r="A1973" t="str">
            <v>41100046</v>
          </cell>
          <cell r="B1973" t="str">
            <v>KIST AMERICAN DRVENI</v>
          </cell>
          <cell r="C1973" t="str">
            <v>41000108</v>
          </cell>
        </row>
        <row r="1974">
          <cell r="A1974" t="str">
            <v>41100047</v>
          </cell>
          <cell r="B1974" t="str">
            <v>KIST AMERICAN DRVENI</v>
          </cell>
          <cell r="C1974" t="str">
            <v>41000109</v>
          </cell>
        </row>
        <row r="1975">
          <cell r="A1975" t="str">
            <v>41100048</v>
          </cell>
          <cell r="B1975" t="str">
            <v>SPATULA SOFT ROSTFREI</v>
          </cell>
          <cell r="C1975" t="str">
            <v>41000110</v>
          </cell>
        </row>
        <row r="1976">
          <cell r="A1976" t="str">
            <v>41100049</v>
          </cell>
          <cell r="B1976" t="str">
            <v>SPATULA SOFT ROSTFREI</v>
          </cell>
          <cell r="C1976" t="str">
            <v>41000111</v>
          </cell>
        </row>
        <row r="1977">
          <cell r="A1977" t="str">
            <v>41100050</v>
          </cell>
          <cell r="B1977" t="str">
            <v>SPATULA SOFT ROSTFREI</v>
          </cell>
          <cell r="C1977" t="str">
            <v>41000112</v>
          </cell>
        </row>
        <row r="1978">
          <cell r="A1978" t="str">
            <v>41100051</v>
          </cell>
          <cell r="B1978" t="str">
            <v>RUCKA ZA VALJAK</v>
          </cell>
          <cell r="C1978" t="str">
            <v>41000113</v>
          </cell>
        </row>
        <row r="1979">
          <cell r="A1979" t="str">
            <v>41100052</v>
          </cell>
          <cell r="B1979" t="str">
            <v>VALJAK POLYMAID</v>
          </cell>
          <cell r="C1979" t="str">
            <v>41000114</v>
          </cell>
        </row>
        <row r="1980">
          <cell r="A1980" t="str">
            <v>41100053</v>
          </cell>
          <cell r="B1980" t="str">
            <v>TRAKA KREP</v>
          </cell>
          <cell r="C1980" t="str">
            <v>41000115</v>
          </cell>
        </row>
        <row r="1981">
          <cell r="A1981" t="str">
            <v>41100056</v>
          </cell>
          <cell r="B1981" t="str">
            <v>PAPIR ZAST.</v>
          </cell>
          <cell r="C1981" t="str">
            <v>41000118</v>
          </cell>
        </row>
        <row r="1982">
          <cell r="A1982" t="str">
            <v>41100054</v>
          </cell>
          <cell r="B1982" t="str">
            <v>JUPOL BLOCK 1001</v>
          </cell>
          <cell r="C1982" t="str">
            <v>41000116</v>
          </cell>
        </row>
        <row r="1983">
          <cell r="A1983" t="str">
            <v>41100055</v>
          </cell>
          <cell r="B1983" t="str">
            <v>TELESKOPSKI ŠTAP STANDARD</v>
          </cell>
          <cell r="C1983" t="str">
            <v>41000117</v>
          </cell>
        </row>
        <row r="1984">
          <cell r="A1984" t="str">
            <v>41100057</v>
          </cell>
          <cell r="B1984" t="str">
            <v>JUPOL 15L</v>
          </cell>
          <cell r="C1984" t="str">
            <v>41000119</v>
          </cell>
        </row>
        <row r="1985">
          <cell r="A1985" t="str">
            <v>40500074</v>
          </cell>
          <cell r="B1985" t="str">
            <v>EUPHORBIA</v>
          </cell>
          <cell r="C1985" t="str">
            <v>41500045</v>
          </cell>
        </row>
        <row r="1986">
          <cell r="A1986" t="str">
            <v>40500075</v>
          </cell>
          <cell r="B1986" t="str">
            <v>CELOSIA</v>
          </cell>
          <cell r="C1986" t="str">
            <v>41500046</v>
          </cell>
        </row>
        <row r="1987">
          <cell r="A1987" t="str">
            <v>41101160</v>
          </cell>
          <cell r="B1987" t="str">
            <v>STAKLO 4MM</v>
          </cell>
          <cell r="C1987" t="str">
            <v>41001208</v>
          </cell>
        </row>
        <row r="1988">
          <cell r="A1988" t="str">
            <v>41101161</v>
          </cell>
          <cell r="B1988" t="str">
            <v>BRUSNA TRAKA</v>
          </cell>
          <cell r="C1988" t="str">
            <v>41001209</v>
          </cell>
        </row>
        <row r="1989">
          <cell r="A1989" t="str">
            <v>41101162</v>
          </cell>
          <cell r="B1989" t="str">
            <v>ULJE REZNO SANITOL SPREJ 600ML</v>
          </cell>
          <cell r="C1989" t="str">
            <v>41001210</v>
          </cell>
        </row>
        <row r="1990">
          <cell r="A1990" t="str">
            <v>40900250</v>
          </cell>
          <cell r="B1990" t="str">
            <v>MULTIPORT ADAPTER</v>
          </cell>
          <cell r="C1990" t="str">
            <v>41300028</v>
          </cell>
        </row>
        <row r="1991">
          <cell r="A1991" t="str">
            <v>40900251</v>
          </cell>
          <cell r="B1991" t="str">
            <v>ADAPTER MINI  DISPLAY PORT</v>
          </cell>
          <cell r="C1991" t="str">
            <v>41300029</v>
          </cell>
        </row>
        <row r="1992">
          <cell r="A1992" t="str">
            <v>40900252</v>
          </cell>
          <cell r="B1992" t="str">
            <v>SFP MODUL WDM BI-DIR TL SM321A 10KM</v>
          </cell>
          <cell r="C1992" t="str">
            <v>41300030</v>
          </cell>
        </row>
        <row r="1993">
          <cell r="A1993" t="str">
            <v>40900253</v>
          </cell>
          <cell r="B1993" t="str">
            <v>SFP MODUL WDM BI-DIR TL SM321B 10KM</v>
          </cell>
          <cell r="C1993" t="str">
            <v>41300031</v>
          </cell>
        </row>
        <row r="1994">
          <cell r="A1994" t="str">
            <v>40900257</v>
          </cell>
          <cell r="B1994" t="str">
            <v>TABLA ZA OBOST. PISANJE+STALAK</v>
          </cell>
          <cell r="C1994" t="str">
            <v>40000712</v>
          </cell>
        </row>
        <row r="1995">
          <cell r="A1995" t="str">
            <v>41101186</v>
          </cell>
          <cell r="B1995" t="str">
            <v>KUTIJA PVC  100X165X76</v>
          </cell>
          <cell r="C1995" t="str">
            <v>41001234</v>
          </cell>
        </row>
        <row r="1996">
          <cell r="A1996" t="str">
            <v>41101187</v>
          </cell>
          <cell r="B1996" t="str">
            <v>KUTIJA PVC  207X330X150</v>
          </cell>
          <cell r="C1996" t="str">
            <v>41001235</v>
          </cell>
        </row>
        <row r="1997">
          <cell r="A1997" t="str">
            <v>41101188</v>
          </cell>
          <cell r="B1997" t="str">
            <v>SVRDLO ULTRA SPI 6.00MM</v>
          </cell>
          <cell r="C1997" t="str">
            <v>41001236</v>
          </cell>
        </row>
        <row r="1998">
          <cell r="A1998" t="str">
            <v>41101189</v>
          </cell>
          <cell r="B1998" t="str">
            <v>SVRDLO ULTRA SPI 7.00MM</v>
          </cell>
          <cell r="C1998" t="str">
            <v>41001237</v>
          </cell>
        </row>
        <row r="1999">
          <cell r="A1999" t="str">
            <v>41101190</v>
          </cell>
          <cell r="B1999" t="str">
            <v>SVRDLO ULTRA SPI 8.00MM</v>
          </cell>
          <cell r="C1999" t="str">
            <v>41001238</v>
          </cell>
        </row>
        <row r="2000">
          <cell r="A2000" t="str">
            <v>41101191</v>
          </cell>
          <cell r="B2000" t="str">
            <v>SVRDLO ULTRA SPI 10.00MM</v>
          </cell>
          <cell r="C2000" t="str">
            <v>41001239</v>
          </cell>
        </row>
        <row r="2001">
          <cell r="A2001" t="str">
            <v>41101192</v>
          </cell>
          <cell r="B2001" t="str">
            <v>VENTIL SANITARNOG UMIVAONIKA S OPRUGOM</v>
          </cell>
          <cell r="C2001" t="str">
            <v>41001240</v>
          </cell>
        </row>
        <row r="2002">
          <cell r="A2002" t="str">
            <v>41101193</v>
          </cell>
          <cell r="B2002" t="str">
            <v>POLIKARB 6  2100x6000</v>
          </cell>
          <cell r="C2002" t="str">
            <v>41001241</v>
          </cell>
        </row>
        <row r="2003">
          <cell r="A2003" t="str">
            <v>41101111</v>
          </cell>
          <cell r="B2003" t="str">
            <v>ELEKTROMOTOR ZA USISAVAČ</v>
          </cell>
          <cell r="C2003" t="str">
            <v>41001159</v>
          </cell>
        </row>
        <row r="2004">
          <cell r="A2004" t="str">
            <v>40800176</v>
          </cell>
          <cell r="B2004" t="str">
            <v>TISKANICA PISMO DOBRODOŠLICE</v>
          </cell>
          <cell r="C2004" t="str">
            <v>40700168</v>
          </cell>
        </row>
        <row r="2005">
          <cell r="A2005" t="str">
            <v>40800177</v>
          </cell>
          <cell r="B2005" t="str">
            <v>VREĆICA MALA LOGO</v>
          </cell>
          <cell r="C2005" t="str">
            <v>40700169</v>
          </cell>
        </row>
        <row r="2006">
          <cell r="A2006" t="str">
            <v>40800178</v>
          </cell>
          <cell r="B2006" t="str">
            <v>BESKONTAKTNA KARTICA SA LOGOM SOBE</v>
          </cell>
          <cell r="C2006" t="str">
            <v>40700170</v>
          </cell>
        </row>
        <row r="2007">
          <cell r="A2007" t="str">
            <v>41101600</v>
          </cell>
          <cell r="B2007" t="str">
            <v>ŽARULJA FLUO</v>
          </cell>
          <cell r="C2007" t="str">
            <v>41001632</v>
          </cell>
        </row>
        <row r="2008">
          <cell r="A2008" t="str">
            <v>40800179</v>
          </cell>
          <cell r="B2008" t="str">
            <v>ZNAKOVI UPOZORENJA</v>
          </cell>
          <cell r="C2008" t="str">
            <v>40700171</v>
          </cell>
        </row>
        <row r="2009">
          <cell r="A2009" t="str">
            <v>40800180</v>
          </cell>
          <cell r="B2009" t="str">
            <v>PET FRIENDLY VISILICE</v>
          </cell>
          <cell r="C2009" t="str">
            <v>40700172</v>
          </cell>
        </row>
        <row r="2010">
          <cell r="A2010" t="str">
            <v>40800181</v>
          </cell>
          <cell r="B2010" t="str">
            <v>LETAK A5 KUĆNI RED PSI</v>
          </cell>
          <cell r="C2010" t="str">
            <v>40700173</v>
          </cell>
        </row>
        <row r="2011">
          <cell r="A2011" t="str">
            <v>40500113</v>
          </cell>
          <cell r="B2011" t="str">
            <v>NANDINA</v>
          </cell>
          <cell r="C2011" t="str">
            <v>41500072</v>
          </cell>
        </row>
        <row r="2012">
          <cell r="A2012" t="str">
            <v>40500114</v>
          </cell>
          <cell r="B2012" t="str">
            <v>ABELIA EDWARD</v>
          </cell>
          <cell r="C2012" t="str">
            <v>41500073</v>
          </cell>
        </row>
        <row r="2013">
          <cell r="A2013" t="str">
            <v>40500115</v>
          </cell>
          <cell r="B2013" t="str">
            <v>VIBURNUM</v>
          </cell>
          <cell r="C2013" t="str">
            <v>41500074</v>
          </cell>
        </row>
        <row r="2014">
          <cell r="A2014" t="str">
            <v>40500116</v>
          </cell>
          <cell r="B2014" t="str">
            <v>JUNIPERUS</v>
          </cell>
          <cell r="C2014" t="str">
            <v>41500075</v>
          </cell>
        </row>
        <row r="2015">
          <cell r="A2015" t="str">
            <v>40500117</v>
          </cell>
          <cell r="B2015" t="str">
            <v>MYRTUS</v>
          </cell>
          <cell r="C2015" t="str">
            <v>41500076</v>
          </cell>
        </row>
        <row r="2016">
          <cell r="A2016" t="str">
            <v>40500118</v>
          </cell>
          <cell r="B2016" t="str">
            <v>GRANULOMETRIA</v>
          </cell>
          <cell r="C2016" t="str">
            <v>41500077</v>
          </cell>
        </row>
        <row r="2017">
          <cell r="A2017" t="str">
            <v>40500119</v>
          </cell>
          <cell r="B2017" t="str">
            <v>PLANTELLA UKRASNO REZANO DRVO</v>
          </cell>
          <cell r="C2017" t="str">
            <v>41500078</v>
          </cell>
        </row>
        <row r="2018">
          <cell r="A2018" t="str">
            <v>40500120</v>
          </cell>
          <cell r="B2018" t="str">
            <v>KERRIA PLENIFLORA</v>
          </cell>
          <cell r="C2018" t="str">
            <v>41500079</v>
          </cell>
        </row>
        <row r="2019">
          <cell r="A2019" t="str">
            <v>40500121</v>
          </cell>
          <cell r="B2019" t="str">
            <v>SPIREA</v>
          </cell>
          <cell r="C2019" t="str">
            <v>41500080</v>
          </cell>
        </row>
        <row r="2020">
          <cell r="A2020" t="str">
            <v>40500122</v>
          </cell>
          <cell r="B2020" t="str">
            <v>EUONIMUS</v>
          </cell>
          <cell r="C2020" t="str">
            <v>41500081</v>
          </cell>
        </row>
        <row r="2021">
          <cell r="A2021" t="str">
            <v>40500123</v>
          </cell>
          <cell r="B2021" t="str">
            <v>CHAMAEROPS</v>
          </cell>
          <cell r="C2021" t="str">
            <v>41500082</v>
          </cell>
        </row>
        <row r="2022">
          <cell r="A2022" t="str">
            <v>40500124</v>
          </cell>
          <cell r="B2022" t="str">
            <v>PLATNO PROTIV KOROVA</v>
          </cell>
          <cell r="C2022" t="str">
            <v>41700002</v>
          </cell>
        </row>
        <row r="2023">
          <cell r="A2023" t="str">
            <v>40600383</v>
          </cell>
          <cell r="B2023" t="str">
            <v>FLOM. MARKER DECO BOJE</v>
          </cell>
          <cell r="C2023" t="str">
            <v>40900354</v>
          </cell>
        </row>
        <row r="2024">
          <cell r="A2024" t="str">
            <v>40200273</v>
          </cell>
          <cell r="B2024" t="str">
            <v>BIS DUO AKTIV 5L</v>
          </cell>
          <cell r="C2024" t="str">
            <v>40100284</v>
          </cell>
        </row>
        <row r="2025">
          <cell r="A2025" t="str">
            <v>40800182</v>
          </cell>
          <cell r="B2025" t="str">
            <v>HOTELI 2022 IMAGE</v>
          </cell>
          <cell r="C2025" t="str">
            <v>40700174</v>
          </cell>
        </row>
        <row r="2026">
          <cell r="A2026" t="str">
            <v>40800183</v>
          </cell>
          <cell r="B2026" t="str">
            <v>KAMPOVI 2022 IMAGE</v>
          </cell>
          <cell r="C2026" t="str">
            <v>40700175</v>
          </cell>
        </row>
        <row r="2027">
          <cell r="A2027" t="str">
            <v>40900192</v>
          </cell>
          <cell r="B2027" t="str">
            <v>PAKNE  V. BRAKE INDUSTRIJSKE</v>
          </cell>
          <cell r="C2027" t="str">
            <v>41000053</v>
          </cell>
        </row>
        <row r="2028">
          <cell r="A2028" t="str">
            <v>40900193</v>
          </cell>
          <cell r="B2028" t="str">
            <v>GRIPOVI DOUBLE</v>
          </cell>
          <cell r="C2028" t="str">
            <v>41000054</v>
          </cell>
        </row>
        <row r="2029">
          <cell r="A2029" t="str">
            <v>40100500</v>
          </cell>
          <cell r="B2029" t="str">
            <v>SALVETA BARSKA 17X17 2000/1</v>
          </cell>
          <cell r="C2029" t="str">
            <v>40000479</v>
          </cell>
        </row>
        <row r="2030">
          <cell r="A2030" t="str">
            <v>40900194</v>
          </cell>
          <cell r="B2030" t="str">
            <v>BOMBON KIKI  100G</v>
          </cell>
          <cell r="C2030" t="str">
            <v>41400016</v>
          </cell>
        </row>
        <row r="2031">
          <cell r="A2031" t="str">
            <v>40900195</v>
          </cell>
          <cell r="B2031" t="str">
            <v>PECIVO KVIKI RIBICA 100G</v>
          </cell>
          <cell r="C2031" t="str">
            <v>41400017</v>
          </cell>
        </row>
        <row r="2032">
          <cell r="A2032" t="str">
            <v>40900196</v>
          </cell>
          <cell r="B2032" t="str">
            <v>ŠTAPIĆI RIAL SLANI 220G</v>
          </cell>
          <cell r="C2032" t="str">
            <v>41400018</v>
          </cell>
        </row>
        <row r="2033">
          <cell r="A2033" t="str">
            <v>40900197</v>
          </cell>
          <cell r="B2033" t="str">
            <v>VAFL NAPOLITANKA 100G KRAŠ</v>
          </cell>
          <cell r="C2033" t="str">
            <v>41400019</v>
          </cell>
        </row>
        <row r="2034">
          <cell r="A2034" t="str">
            <v>40900198</v>
          </cell>
          <cell r="B2034" t="str">
            <v>LEDENI ČAJ BRESKVA 0,2 VINDI</v>
          </cell>
          <cell r="C2034" t="str">
            <v>41400020</v>
          </cell>
        </row>
        <row r="2035">
          <cell r="A2035" t="str">
            <v>40900199</v>
          </cell>
          <cell r="B2035" t="str">
            <v>NEGA. PIĆE MANDAR VINDI O,25</v>
          </cell>
          <cell r="C2035" t="str">
            <v>41400021</v>
          </cell>
        </row>
        <row r="2036">
          <cell r="A2036" t="str">
            <v>40900200</v>
          </cell>
          <cell r="B2036" t="str">
            <v>VODA JANA O,5 L*</v>
          </cell>
          <cell r="C2036" t="str">
            <v>41400022</v>
          </cell>
        </row>
        <row r="2037">
          <cell r="A2037" t="str">
            <v>41000029</v>
          </cell>
          <cell r="B2037" t="str">
            <v>AMONIJAK 30G</v>
          </cell>
          <cell r="C2037" t="str">
            <v>40000778</v>
          </cell>
        </row>
        <row r="2038">
          <cell r="A2038" t="str">
            <v>41101362</v>
          </cell>
          <cell r="B2038" t="str">
            <v>OPLATA</v>
          </cell>
          <cell r="C2038" t="str">
            <v>41001407</v>
          </cell>
        </row>
        <row r="2039">
          <cell r="A2039" t="str">
            <v>41101363</v>
          </cell>
          <cell r="B2039" t="str">
            <v>GREDA</v>
          </cell>
          <cell r="C2039" t="str">
            <v>41001408</v>
          </cell>
        </row>
        <row r="2040">
          <cell r="A2040" t="str">
            <v>41101364</v>
          </cell>
          <cell r="B2040" t="str">
            <v>ULJE STROJNO 50ML</v>
          </cell>
          <cell r="C2040" t="str">
            <v>41001409</v>
          </cell>
        </row>
        <row r="2041">
          <cell r="A2041" t="str">
            <v>41101365</v>
          </cell>
          <cell r="B2041" t="str">
            <v>KADICA MALA</v>
          </cell>
          <cell r="C2041" t="str">
            <v>41001410</v>
          </cell>
        </row>
        <row r="2042">
          <cell r="A2042" t="str">
            <v>41101366</v>
          </cell>
          <cell r="B2042" t="str">
            <v>FANGLA ZIDARSKA LIM</v>
          </cell>
          <cell r="C2042" t="str">
            <v>41001411</v>
          </cell>
        </row>
        <row r="2043">
          <cell r="A2043" t="str">
            <v>41101367</v>
          </cell>
          <cell r="B2043" t="str">
            <v>GLET MASA 400G</v>
          </cell>
          <cell r="C2043" t="str">
            <v>41001412</v>
          </cell>
        </row>
        <row r="2044">
          <cell r="A2044" t="str">
            <v>41101368</v>
          </cell>
          <cell r="B2044" t="str">
            <v>PAPIR BRUSNI</v>
          </cell>
          <cell r="C2044" t="str">
            <v>41001413</v>
          </cell>
        </row>
        <row r="2045">
          <cell r="A2045" t="str">
            <v>41101369</v>
          </cell>
          <cell r="B2045" t="str">
            <v>FASENA BIJELA 15L</v>
          </cell>
          <cell r="C2045" t="str">
            <v>41001414</v>
          </cell>
        </row>
        <row r="2046">
          <cell r="A2046" t="str">
            <v>41101370</v>
          </cell>
          <cell r="B2046" t="str">
            <v>KLJUČ A PROFIL</v>
          </cell>
          <cell r="C2046" t="str">
            <v>41001415</v>
          </cell>
        </row>
        <row r="2047">
          <cell r="A2047" t="str">
            <v>41101371</v>
          </cell>
          <cell r="B2047" t="str">
            <v>LAK BIJELI SJAJNI 2,5L</v>
          </cell>
          <cell r="C2047" t="str">
            <v>41001416</v>
          </cell>
        </row>
        <row r="2048">
          <cell r="A2048" t="str">
            <v>41101372</v>
          </cell>
          <cell r="B2048" t="str">
            <v>ULTRATOP PALISANDER O,75L</v>
          </cell>
          <cell r="C2048" t="str">
            <v>41001417</v>
          </cell>
        </row>
        <row r="2049">
          <cell r="A2049" t="str">
            <v>41101373</v>
          </cell>
          <cell r="B2049" t="str">
            <v>SADOLIN OIL  0,75</v>
          </cell>
          <cell r="C2049" t="str">
            <v>41001418</v>
          </cell>
        </row>
        <row r="2050">
          <cell r="A2050" t="str">
            <v>41101374</v>
          </cell>
          <cell r="B2050" t="str">
            <v>KUKA ZA STROP</v>
          </cell>
          <cell r="C2050" t="str">
            <v>41001419</v>
          </cell>
        </row>
        <row r="2051">
          <cell r="A2051" t="str">
            <v>41101375</v>
          </cell>
          <cell r="B2051" t="str">
            <v>DRŽAČ OGLEDALA</v>
          </cell>
          <cell r="C2051" t="str">
            <v>41001420</v>
          </cell>
        </row>
        <row r="2052">
          <cell r="A2052" t="str">
            <v>41101376</v>
          </cell>
          <cell r="B2052" t="str">
            <v>IGLICE ZA LAJSNU 500/1</v>
          </cell>
          <cell r="C2052" t="str">
            <v>41001421</v>
          </cell>
        </row>
        <row r="2053">
          <cell r="A2053" t="str">
            <v>41101377</v>
          </cell>
          <cell r="B2053" t="str">
            <v>VRATA KADA PVC</v>
          </cell>
          <cell r="C2053" t="str">
            <v>41001422</v>
          </cell>
        </row>
        <row r="2054">
          <cell r="A2054" t="str">
            <v>40900275</v>
          </cell>
          <cell r="B2054" t="str">
            <v>RUKAVICE ZA VISOKU TEMPERATURU</v>
          </cell>
          <cell r="C2054" t="str">
            <v>40000722</v>
          </cell>
        </row>
        <row r="2055">
          <cell r="A2055" t="str">
            <v>41101430</v>
          </cell>
          <cell r="B2055" t="str">
            <v>PLEXI COVID ZAŠTITE 100X40</v>
          </cell>
          <cell r="C2055" t="str">
            <v>41001475</v>
          </cell>
        </row>
        <row r="2056">
          <cell r="A2056" t="str">
            <v>40900276</v>
          </cell>
          <cell r="B2056" t="str">
            <v>MANTIL  JEDNOKRATNI</v>
          </cell>
          <cell r="C2056" t="str">
            <v>40000723</v>
          </cell>
        </row>
        <row r="2057">
          <cell r="A2057" t="str">
            <v>40500089</v>
          </cell>
          <cell r="B2057" t="str">
            <v>UMJETNI CVIJET</v>
          </cell>
          <cell r="C2057" t="str">
            <v>40500009</v>
          </cell>
        </row>
        <row r="2058">
          <cell r="A2058" t="str">
            <v>40500090</v>
          </cell>
          <cell r="B2058" t="str">
            <v>VAZA STAKLO DEKOR</v>
          </cell>
          <cell r="C2058" t="str">
            <v>40500010</v>
          </cell>
        </row>
        <row r="2059">
          <cell r="A2059" t="str">
            <v>40900303</v>
          </cell>
          <cell r="B2059" t="str">
            <v>KUTIJA ZA KOLAČE 21X21 BIJELA</v>
          </cell>
          <cell r="C2059" t="str">
            <v>40000733</v>
          </cell>
        </row>
        <row r="2060">
          <cell r="A2060" t="str">
            <v>40100556</v>
          </cell>
          <cell r="B2060" t="str">
            <v>DISK 3M PLAVI 432X85 MM</v>
          </cell>
          <cell r="C2060" t="str">
            <v>40000533</v>
          </cell>
        </row>
        <row r="2061">
          <cell r="A2061" t="str">
            <v>40100557</v>
          </cell>
          <cell r="B2061" t="str">
            <v>DISK 3M SMEĐI  432X85 MM</v>
          </cell>
          <cell r="C2061" t="str">
            <v>40000534</v>
          </cell>
        </row>
        <row r="2062">
          <cell r="A2062" t="str">
            <v>40100558</v>
          </cell>
          <cell r="B2062" t="str">
            <v>DISK 3M SMEĐI  330X85 MM</v>
          </cell>
          <cell r="C2062" t="str">
            <v>40000535</v>
          </cell>
        </row>
        <row r="2063">
          <cell r="A2063" t="str">
            <v>40100559</v>
          </cell>
          <cell r="B2063" t="str">
            <v>DISK 3M PLAVI  330X85 MM</v>
          </cell>
          <cell r="C2063" t="str">
            <v>40000536</v>
          </cell>
        </row>
        <row r="2064">
          <cell r="A2064" t="str">
            <v>40100560</v>
          </cell>
          <cell r="B2064" t="str">
            <v>DISK 3M CRVENI 330X85 MM</v>
          </cell>
          <cell r="C2064" t="str">
            <v>40000537</v>
          </cell>
        </row>
        <row r="2065">
          <cell r="A2065" t="str">
            <v>40100561</v>
          </cell>
          <cell r="B2065" t="str">
            <v>NOSAČ ZIDNI 393mm PLAVI 10183</v>
          </cell>
          <cell r="C2065" t="str">
            <v>40000538</v>
          </cell>
        </row>
        <row r="2066">
          <cell r="A2066" t="str">
            <v>41101640</v>
          </cell>
          <cell r="B2066" t="str">
            <v>SPREJ KONTAKT WURTH 300ML</v>
          </cell>
          <cell r="C2066" t="str">
            <v>41001672</v>
          </cell>
        </row>
        <row r="2067">
          <cell r="A2067" t="str">
            <v>40600388</v>
          </cell>
          <cell r="B2067" t="str">
            <v>ZVONČIĆI 40/1</v>
          </cell>
          <cell r="C2067" t="str">
            <v>40900359</v>
          </cell>
        </row>
        <row r="2068">
          <cell r="A2068" t="str">
            <v>40600389</v>
          </cell>
          <cell r="B2068" t="str">
            <v>BOJA TEMPERA  0,5</v>
          </cell>
          <cell r="C2068" t="str">
            <v>40900360</v>
          </cell>
        </row>
        <row r="2069">
          <cell r="A2069" t="str">
            <v>40600390</v>
          </cell>
          <cell r="B2069" t="str">
            <v>NALJEPNICA PLANETI 1L</v>
          </cell>
          <cell r="C2069" t="str">
            <v>40900361</v>
          </cell>
        </row>
        <row r="2070">
          <cell r="A2070" t="str">
            <v>40600391</v>
          </cell>
          <cell r="B2070" t="str">
            <v>DRVENE BOJICE 24/1</v>
          </cell>
          <cell r="C2070" t="str">
            <v>40900362</v>
          </cell>
        </row>
        <row r="2071">
          <cell r="A2071" t="str">
            <v>40600392</v>
          </cell>
          <cell r="B2071" t="str">
            <v>DRVENE BOJICE 12/1</v>
          </cell>
          <cell r="C2071" t="str">
            <v>41400001</v>
          </cell>
        </row>
        <row r="2072">
          <cell r="A2072" t="str">
            <v>40600393</v>
          </cell>
          <cell r="B2072" t="str">
            <v>STIROPOR KUGLE-ANIMACIJA</v>
          </cell>
          <cell r="C2072" t="str">
            <v>41400002</v>
          </cell>
        </row>
        <row r="2073">
          <cell r="A2073" t="str">
            <v>40600394</v>
          </cell>
          <cell r="B2073" t="str">
            <v>MASA ZA MODELIRANJE</v>
          </cell>
          <cell r="C2073" t="str">
            <v>41400003</v>
          </cell>
        </row>
        <row r="2074">
          <cell r="A2074" t="str">
            <v>40600395</v>
          </cell>
          <cell r="B2074" t="str">
            <v>DRVENI ŠTAPIĆI-ANIMACIJA</v>
          </cell>
          <cell r="C2074" t="str">
            <v>41400004</v>
          </cell>
        </row>
        <row r="2075">
          <cell r="A2075" t="str">
            <v>40900335</v>
          </cell>
          <cell r="B2075" t="str">
            <v>MREŽICA ZA KOŠ 6MM</v>
          </cell>
          <cell r="C2075" t="str">
            <v>41400054</v>
          </cell>
        </row>
        <row r="2076">
          <cell r="A2076" t="str">
            <v>41101641</v>
          </cell>
          <cell r="B2076" t="str">
            <v>NALJEPNICA 15X15</v>
          </cell>
          <cell r="C2076" t="str">
            <v>41001673</v>
          </cell>
        </row>
        <row r="2077">
          <cell r="A2077" t="str">
            <v>41101851</v>
          </cell>
          <cell r="B2077" t="str">
            <v>ADJUSTABLE FEET SET ZERO GRATE</v>
          </cell>
          <cell r="C2077" t="str">
            <v>41001881</v>
          </cell>
        </row>
        <row r="2078">
          <cell r="A2078" t="str">
            <v>40900360</v>
          </cell>
          <cell r="B2078" t="str">
            <v>TRAKA ZA PRINTER P-TOUCH</v>
          </cell>
          <cell r="C2078" t="str">
            <v>41300039</v>
          </cell>
        </row>
        <row r="2079">
          <cell r="A2079" t="str">
            <v>40900361</v>
          </cell>
          <cell r="B2079" t="str">
            <v>P-TOUCH KAZ</v>
          </cell>
          <cell r="C2079" t="str">
            <v>41300040</v>
          </cell>
        </row>
        <row r="2080">
          <cell r="A2080" t="str">
            <v>41101852</v>
          </cell>
          <cell r="B2080" t="str">
            <v>PLASTIKA ZA SVJETLO KUHINJSKE NAPE</v>
          </cell>
          <cell r="C2080" t="str">
            <v>41001882</v>
          </cell>
        </row>
        <row r="2081">
          <cell r="A2081" t="str">
            <v>40100595</v>
          </cell>
          <cell r="B2081" t="str">
            <v>RITUALS MIRIS 500ml GREEN C.</v>
          </cell>
          <cell r="C2081" t="str">
            <v>40100030</v>
          </cell>
        </row>
        <row r="2082">
          <cell r="A2082" t="str">
            <v>40200287</v>
          </cell>
          <cell r="B2082" t="str">
            <v>HYPERBLAN 10 KG</v>
          </cell>
          <cell r="C2082" t="str">
            <v>40100297</v>
          </cell>
        </row>
        <row r="2083">
          <cell r="A2083" t="str">
            <v>40100600</v>
          </cell>
          <cell r="B2083" t="str">
            <v>PLASTIČNA POSUDA 28 X 18</v>
          </cell>
          <cell r="C2083" t="str">
            <v>40000566</v>
          </cell>
        </row>
        <row r="2084">
          <cell r="A2084" t="str">
            <v>40100601</v>
          </cell>
          <cell r="B2084" t="str">
            <v>PLASTIČNA POSUDA  18 X 16</v>
          </cell>
          <cell r="C2084" t="str">
            <v>40000567</v>
          </cell>
        </row>
        <row r="2085">
          <cell r="A2085" t="str">
            <v>41101927</v>
          </cell>
          <cell r="B2085" t="str">
            <v>LIST UBOD.PILE RAZNE METABO</v>
          </cell>
          <cell r="C2085" t="str">
            <v>41001947</v>
          </cell>
        </row>
        <row r="2086">
          <cell r="A2086" t="str">
            <v>40800194</v>
          </cell>
          <cell r="B2086" t="str">
            <v>OZNAKE  BAZENA</v>
          </cell>
          <cell r="C2086" t="str">
            <v>40700186</v>
          </cell>
        </row>
        <row r="2087">
          <cell r="A2087" t="str">
            <v>41102005</v>
          </cell>
          <cell r="B2087" t="str">
            <v>PAKNE V -BRAKE</v>
          </cell>
          <cell r="C2087" t="str">
            <v>41002025</v>
          </cell>
        </row>
        <row r="2088">
          <cell r="A2088" t="str">
            <v>41102006</v>
          </cell>
          <cell r="B2088" t="str">
            <v>SJEDALO DJ</v>
          </cell>
          <cell r="C2088" t="str">
            <v>41002026</v>
          </cell>
        </row>
        <row r="2089">
          <cell r="A2089" t="str">
            <v>41102007</v>
          </cell>
          <cell r="B2089" t="str">
            <v>SH MJENJAČ II</v>
          </cell>
          <cell r="C2089" t="str">
            <v>41002027</v>
          </cell>
        </row>
        <row r="2090">
          <cell r="A2090" t="str">
            <v>41102125</v>
          </cell>
          <cell r="B2090" t="str">
            <v>NAJLONSKA TIPLA SIVA 8*40</v>
          </cell>
          <cell r="C2090" t="str">
            <v>41002145</v>
          </cell>
        </row>
        <row r="2091">
          <cell r="A2091" t="str">
            <v>41102126</v>
          </cell>
          <cell r="B2091" t="str">
            <v>LED ŽARULJA GREEN TECH 5W</v>
          </cell>
          <cell r="C2091" t="str">
            <v>41002146</v>
          </cell>
        </row>
        <row r="2092">
          <cell r="A2092" t="str">
            <v>40800115</v>
          </cell>
          <cell r="B2092" t="str">
            <v>PODMETAČI ZA ČAŠE KAŠIRANI</v>
          </cell>
          <cell r="C2092" t="str">
            <v>40700109</v>
          </cell>
        </row>
        <row r="2093">
          <cell r="A2093" t="str">
            <v>40800116</v>
          </cell>
          <cell r="B2093" t="str">
            <v>WELLNESS BROŠURA</v>
          </cell>
          <cell r="C2093" t="str">
            <v>40700110</v>
          </cell>
        </row>
        <row r="2094">
          <cell r="A2094" t="str">
            <v>40800117</v>
          </cell>
          <cell r="B2094" t="str">
            <v>VOUCHERI WELLNESS</v>
          </cell>
          <cell r="C2094" t="str">
            <v>40700111</v>
          </cell>
        </row>
        <row r="2095">
          <cell r="A2095" t="str">
            <v>40800119</v>
          </cell>
          <cell r="B2095" t="str">
            <v>VINSKA KARTA</v>
          </cell>
          <cell r="C2095" t="str">
            <v>40700113</v>
          </cell>
        </row>
        <row r="2096">
          <cell r="A2096" t="str">
            <v>40800121</v>
          </cell>
          <cell r="B2096" t="str">
            <v>ŠATORČIĆ SOBARICE</v>
          </cell>
          <cell r="C2096" t="str">
            <v>40700115</v>
          </cell>
        </row>
        <row r="2097">
          <cell r="A2097" t="str">
            <v>40800123</v>
          </cell>
          <cell r="B2097" t="str">
            <v>RAZGLEDNICE</v>
          </cell>
          <cell r="C2097" t="str">
            <v>40700117</v>
          </cell>
        </row>
        <row r="2098">
          <cell r="A2098" t="str">
            <v>40800124</v>
          </cell>
          <cell r="B2098" t="str">
            <v>PRIVJESNICA - za vino</v>
          </cell>
          <cell r="C2098" t="str">
            <v>40700118</v>
          </cell>
        </row>
        <row r="2099">
          <cell r="A2099" t="str">
            <v>40800126</v>
          </cell>
          <cell r="B2099" t="str">
            <v>PRIJAVNICE ZA KAMP</v>
          </cell>
          <cell r="C2099" t="str">
            <v>40700120</v>
          </cell>
        </row>
        <row r="2100">
          <cell r="A2100" t="str">
            <v>40800128</v>
          </cell>
          <cell r="B2100" t="str">
            <v>POMETAČI ZA ČAŠE JEDNOKRATNI 1/1000</v>
          </cell>
          <cell r="C2100" t="str">
            <v>40700122</v>
          </cell>
        </row>
        <row r="2101">
          <cell r="A2101" t="str">
            <v>40800129</v>
          </cell>
          <cell r="B2101" t="str">
            <v>PODMETAČI ZA ČAŠE KAŠIRANI</v>
          </cell>
          <cell r="C2101" t="str">
            <v>40700123</v>
          </cell>
        </row>
        <row r="2102">
          <cell r="A2102" t="str">
            <v>40800130</v>
          </cell>
          <cell r="B2102" t="str">
            <v>PODMETAČI ZA ČAŠE JEDNOKRATNI</v>
          </cell>
          <cell r="C2102" t="str">
            <v>40700124</v>
          </cell>
        </row>
        <row r="2103">
          <cell r="A2103" t="str">
            <v>40800132</v>
          </cell>
          <cell r="B2103" t="str">
            <v>LISTA PRANJA I GLAČANJA</v>
          </cell>
          <cell r="C2103" t="str">
            <v>40700126</v>
          </cell>
        </row>
        <row r="2104">
          <cell r="A2104" t="str">
            <v>40800134</v>
          </cell>
          <cell r="B2104" t="str">
            <v>KIDS PASPORT</v>
          </cell>
          <cell r="C2104" t="str">
            <v>40700128</v>
          </cell>
        </row>
        <row r="2105">
          <cell r="A2105" t="str">
            <v>40800136</v>
          </cell>
          <cell r="B2105" t="str">
            <v>JELOVNIK A LA CARTE</v>
          </cell>
          <cell r="C2105" t="str">
            <v>40700130</v>
          </cell>
        </row>
        <row r="2106">
          <cell r="A2106" t="str">
            <v>40800137</v>
          </cell>
          <cell r="B2106" t="str">
            <v>IZVJEŠTAJ ZA SOBARICE A4 80 g</v>
          </cell>
          <cell r="C2106" t="str">
            <v>40700131</v>
          </cell>
        </row>
        <row r="2107">
          <cell r="A2107" t="str">
            <v>40800139</v>
          </cell>
          <cell r="B2107" t="str">
            <v>EKO NALJEPNICE</v>
          </cell>
          <cell r="C2107" t="str">
            <v>40700133</v>
          </cell>
        </row>
        <row r="2108">
          <cell r="A2108" t="str">
            <v>40800140</v>
          </cell>
          <cell r="B2108" t="str">
            <v>ČLANSKA KARTICA ZA WELLNESS ZLATNA</v>
          </cell>
          <cell r="C2108" t="str">
            <v>40700134</v>
          </cell>
        </row>
        <row r="2109">
          <cell r="A2109" t="str">
            <v>40800142</v>
          </cell>
          <cell r="B2109" t="str">
            <v>ČLANSKA KARTICA ZA WELLNESS SREBRNA</v>
          </cell>
          <cell r="C2109" t="str">
            <v>40700136</v>
          </cell>
        </row>
        <row r="2110">
          <cell r="A2110" t="str">
            <v>40800143</v>
          </cell>
          <cell r="B2110" t="str">
            <v>MINI BAR LISTA</v>
          </cell>
          <cell r="C2110" t="str">
            <v>40700137</v>
          </cell>
        </row>
        <row r="2111">
          <cell r="A2111" t="str">
            <v>40800144</v>
          </cell>
          <cell r="B2111" t="str">
            <v>OBAVIJEST O ALERGENIMA</v>
          </cell>
          <cell r="C2111" t="str">
            <v>40700138</v>
          </cell>
        </row>
        <row r="2112">
          <cell r="A2112" t="str">
            <v>40700064</v>
          </cell>
          <cell r="B2112" t="str">
            <v>MAGISTRALNI PRIPRAVCI</v>
          </cell>
          <cell r="C2112" t="str">
            <v>40600070</v>
          </cell>
        </row>
        <row r="2113">
          <cell r="A2113" t="str">
            <v>41100966</v>
          </cell>
          <cell r="B2113" t="str">
            <v>PLOČICA  ZAKOVICA 1/4"</v>
          </cell>
          <cell r="C2113" t="str">
            <v>41001016</v>
          </cell>
        </row>
        <row r="2114">
          <cell r="A2114" t="str">
            <v>41100967</v>
          </cell>
          <cell r="B2114" t="str">
            <v>ZAKOVICA 1/4"</v>
          </cell>
          <cell r="C2114" t="str">
            <v>41001017</v>
          </cell>
        </row>
        <row r="2115">
          <cell r="A2115" t="str">
            <v>41100968</v>
          </cell>
          <cell r="B2115" t="str">
            <v>SAJLA GASA</v>
          </cell>
          <cell r="C2115" t="str">
            <v>41001018</v>
          </cell>
        </row>
        <row r="2116">
          <cell r="A2116" t="str">
            <v>41100969</v>
          </cell>
          <cell r="B2116" t="str">
            <v>TURPIJA OKRUGLA 4,8mm</v>
          </cell>
          <cell r="C2116" t="str">
            <v>41001019</v>
          </cell>
        </row>
        <row r="2117">
          <cell r="A2117" t="str">
            <v>41100970</v>
          </cell>
          <cell r="B2117" t="str">
            <v>REMEN B54</v>
          </cell>
          <cell r="C2117" t="str">
            <v>41001020</v>
          </cell>
        </row>
        <row r="2118">
          <cell r="A2118" t="str">
            <v>41100971</v>
          </cell>
          <cell r="B2118" t="str">
            <v>FLAT BELT  ( REMEN)  PULLEY</v>
          </cell>
          <cell r="C2118" t="str">
            <v>41001021</v>
          </cell>
        </row>
        <row r="2119">
          <cell r="A2119" t="str">
            <v>41100972</v>
          </cell>
          <cell r="B2119" t="str">
            <v>GASKET  (  MEHANIČKA BRTVA )</v>
          </cell>
          <cell r="C2119" t="str">
            <v>41001022</v>
          </cell>
        </row>
        <row r="2120">
          <cell r="A2120" t="str">
            <v>41100973</v>
          </cell>
          <cell r="B2120" t="str">
            <v>RETAINING RING  ( OSIGURAČ STROJNI)</v>
          </cell>
          <cell r="C2120" t="str">
            <v>41001023</v>
          </cell>
        </row>
        <row r="2121">
          <cell r="A2121" t="str">
            <v>41100974</v>
          </cell>
          <cell r="B2121" t="str">
            <v>FLANGED BUSH (  LEŽAJ )</v>
          </cell>
          <cell r="C2121" t="str">
            <v>41001024</v>
          </cell>
        </row>
        <row r="2122">
          <cell r="A2122" t="str">
            <v>41100975</v>
          </cell>
          <cell r="B2122" t="str">
            <v>ROLL COMP  ( DISK KOČN.)</v>
          </cell>
          <cell r="C2122" t="str">
            <v>41001025</v>
          </cell>
        </row>
        <row r="2123">
          <cell r="A2123" t="str">
            <v>41100976</v>
          </cell>
          <cell r="B2123" t="str">
            <v>LEVER   (POLUGA)</v>
          </cell>
          <cell r="C2123" t="str">
            <v>41001026</v>
          </cell>
        </row>
        <row r="2124">
          <cell r="A2124" t="str">
            <v>41100977</v>
          </cell>
          <cell r="B2124" t="str">
            <v>POLY V BELT (  KLINASTI REMEN)</v>
          </cell>
          <cell r="C2124" t="str">
            <v>41001027</v>
          </cell>
        </row>
        <row r="2125">
          <cell r="A2125" t="str">
            <v>40500076</v>
          </cell>
          <cell r="B2125" t="str">
            <v>BUKET</v>
          </cell>
          <cell r="C2125" t="str">
            <v>41600023</v>
          </cell>
        </row>
        <row r="2126">
          <cell r="A2126" t="str">
            <v>40500077</v>
          </cell>
          <cell r="B2126" t="str">
            <v>RUŽA VELIKA U CELOFANU</v>
          </cell>
          <cell r="C2126" t="str">
            <v>41600024</v>
          </cell>
        </row>
        <row r="2127">
          <cell r="A2127" t="str">
            <v>41101212</v>
          </cell>
          <cell r="B2127" t="str">
            <v>ZMIJA VIA REPELENT</v>
          </cell>
          <cell r="C2127" t="str">
            <v>41700016</v>
          </cell>
        </row>
        <row r="2128">
          <cell r="A2128" t="str">
            <v>41101213</v>
          </cell>
          <cell r="B2128" t="str">
            <v>SPREY OSE/STRŠLJENI</v>
          </cell>
          <cell r="C2128" t="str">
            <v>41700017</v>
          </cell>
        </row>
        <row r="2129">
          <cell r="A2129" t="str">
            <v>41101214</v>
          </cell>
          <cell r="B2129" t="str">
            <v>PLET UZICA 2,5 MM</v>
          </cell>
          <cell r="C2129" t="str">
            <v>41001259</v>
          </cell>
        </row>
        <row r="2130">
          <cell r="A2130" t="str">
            <v>41101215</v>
          </cell>
          <cell r="B2130" t="str">
            <v>IZVLAKAČ DISKA ZA REZ. POVRĆA VISOKI</v>
          </cell>
          <cell r="C2130" t="str">
            <v>41001260</v>
          </cell>
        </row>
        <row r="2131">
          <cell r="A2131" t="str">
            <v>41101635</v>
          </cell>
          <cell r="B2131" t="str">
            <v>SJENILO ROLO</v>
          </cell>
          <cell r="C2131" t="str">
            <v>41001667</v>
          </cell>
        </row>
        <row r="2132">
          <cell r="A2132" t="str">
            <v>41101636</v>
          </cell>
          <cell r="B2132" t="str">
            <v>KONOP 30MM</v>
          </cell>
          <cell r="C2132" t="str">
            <v>41001668</v>
          </cell>
        </row>
        <row r="2133">
          <cell r="A2133" t="str">
            <v>41101637</v>
          </cell>
          <cell r="B2133" t="str">
            <v xml:space="preserve"> SINT. PLETENICA RAZNA</v>
          </cell>
          <cell r="C2133" t="str">
            <v>41001669</v>
          </cell>
        </row>
        <row r="2134">
          <cell r="A2134" t="str">
            <v>41100149</v>
          </cell>
          <cell r="B2134" t="str">
            <v>SILIKON SANITAR TEXO 280</v>
          </cell>
          <cell r="C2134" t="str">
            <v>41000209</v>
          </cell>
        </row>
        <row r="2135">
          <cell r="A2135" t="str">
            <v>41100150</v>
          </cell>
          <cell r="B2135" t="str">
            <v>SILIKON UNIVERZAL TEXO 280</v>
          </cell>
          <cell r="C2135" t="str">
            <v>41000210</v>
          </cell>
        </row>
        <row r="2136">
          <cell r="A2136" t="str">
            <v>41100151</v>
          </cell>
          <cell r="B2136" t="str">
            <v>SKALPEL 18MM SILVER PROFY</v>
          </cell>
          <cell r="C2136" t="str">
            <v>41000211</v>
          </cell>
        </row>
        <row r="2137">
          <cell r="A2137" t="str">
            <v>41100152</v>
          </cell>
          <cell r="B2137" t="str">
            <v>VALJAK YELLOW GREEN 10/6/17 7-105</v>
          </cell>
          <cell r="C2137" t="str">
            <v>41000212</v>
          </cell>
        </row>
        <row r="2138">
          <cell r="A2138" t="str">
            <v>41100153</v>
          </cell>
          <cell r="B2138" t="str">
            <v>LUXAL BIJELI MAT 2,5L</v>
          </cell>
          <cell r="C2138" t="str">
            <v>41000213</v>
          </cell>
        </row>
        <row r="2139">
          <cell r="A2139" t="str">
            <v>41100154</v>
          </cell>
          <cell r="B2139" t="str">
            <v>RAZRJEĐIVAČ MITRO TOP 1L</v>
          </cell>
          <cell r="C2139" t="str">
            <v>41000214</v>
          </cell>
        </row>
        <row r="2140">
          <cell r="A2140" t="str">
            <v>41100155</v>
          </cell>
          <cell r="B2140" t="str">
            <v>REZNA PLOČA INOX 115/125X1X22 F 41</v>
          </cell>
          <cell r="C2140" t="str">
            <v>41000215</v>
          </cell>
        </row>
        <row r="2141">
          <cell r="A2141" t="str">
            <v>41100156</v>
          </cell>
          <cell r="B2141" t="str">
            <v>KIST PLAST.STANDARD 30MM</v>
          </cell>
          <cell r="C2141" t="str">
            <v>41000216</v>
          </cell>
        </row>
        <row r="2142">
          <cell r="A2142" t="str">
            <v>41100157</v>
          </cell>
          <cell r="B2142" t="str">
            <v>RUKAVICE NAJL.6240,6230,6129 BR 500</v>
          </cell>
          <cell r="C2142" t="str">
            <v>41000217</v>
          </cell>
        </row>
        <row r="2143">
          <cell r="A2143" t="str">
            <v>41100158</v>
          </cell>
          <cell r="B2143" t="str">
            <v>NAOČALE ZAŠTITNE M2000</v>
          </cell>
          <cell r="C2143" t="str">
            <v>41000218</v>
          </cell>
        </row>
        <row r="2144">
          <cell r="A2144" t="str">
            <v>40900209</v>
          </cell>
          <cell r="B2144" t="str">
            <v>AECE4  HID ENCODER KARTICA</v>
          </cell>
          <cell r="C2144" t="str">
            <v>41300024</v>
          </cell>
        </row>
        <row r="2145">
          <cell r="A2145" t="str">
            <v>41101060</v>
          </cell>
          <cell r="B2145" t="str">
            <v>SMART TESTER ZA R410a</v>
          </cell>
          <cell r="C2145" t="str">
            <v>41001108</v>
          </cell>
        </row>
        <row r="2146">
          <cell r="A2146" t="str">
            <v>41101061</v>
          </cell>
          <cell r="B2146" t="str">
            <v>RADIONIČKA UV LAMPA UV ZA  UV+NAOČALE</v>
          </cell>
          <cell r="C2146" t="str">
            <v>41001109</v>
          </cell>
        </row>
        <row r="2147">
          <cell r="A2147" t="str">
            <v>40200286</v>
          </cell>
          <cell r="B2147" t="str">
            <v>CLIMA CLEANER PLUS 400ML</v>
          </cell>
          <cell r="C2147" t="str">
            <v>40100296</v>
          </cell>
        </row>
        <row r="2148">
          <cell r="A2148" t="str">
            <v>41101786</v>
          </cell>
          <cell r="B2148" t="str">
            <v>ŠPAHTKA STALCO 80</v>
          </cell>
          <cell r="C2148" t="str">
            <v>41001816</v>
          </cell>
        </row>
        <row r="2149">
          <cell r="A2149" t="str">
            <v>41101787</v>
          </cell>
          <cell r="B2149" t="str">
            <v>LAZURA ORAH CROMACOLOR</v>
          </cell>
          <cell r="C2149" t="str">
            <v>41001817</v>
          </cell>
        </row>
        <row r="2150">
          <cell r="A2150" t="str">
            <v>41101788</v>
          </cell>
          <cell r="B2150" t="str">
            <v>JEDNOKRATNO ODIJELO</v>
          </cell>
          <cell r="C2150" t="str">
            <v>41001818</v>
          </cell>
        </row>
        <row r="2151">
          <cell r="A2151" t="str">
            <v>41101789</v>
          </cell>
          <cell r="B2151" t="str">
            <v>PUDER 180G CRVENI</v>
          </cell>
          <cell r="C2151" t="str">
            <v>41001819</v>
          </cell>
        </row>
        <row r="2152">
          <cell r="A2152" t="str">
            <v>41101790</v>
          </cell>
          <cell r="B2152" t="str">
            <v>RAICHEM 10/3</v>
          </cell>
          <cell r="C2152" t="str">
            <v>41001820</v>
          </cell>
        </row>
        <row r="2153">
          <cell r="A2153" t="str">
            <v>40900350</v>
          </cell>
          <cell r="B2153" t="str">
            <v>SET UKRASA PARTY</v>
          </cell>
          <cell r="C2153" t="str">
            <v>41400056</v>
          </cell>
        </row>
        <row r="2154">
          <cell r="A2154" t="str">
            <v>40900351</v>
          </cell>
          <cell r="B2154" t="str">
            <v>TABLA ANIMACIJA</v>
          </cell>
          <cell r="C2154" t="str">
            <v>41400057</v>
          </cell>
        </row>
        <row r="2155">
          <cell r="A2155" t="str">
            <v>40900352</v>
          </cell>
          <cell r="B2155" t="str">
            <v>PEČAT  KOMPLET 26/1 ANIMACIJ</v>
          </cell>
          <cell r="C2155" t="str">
            <v>41400058</v>
          </cell>
        </row>
        <row r="2156">
          <cell r="A2156" t="str">
            <v>40900353</v>
          </cell>
          <cell r="B2156" t="str">
            <v>STOLNI NOSAČ ZA 4 MONITORA DO  32"</v>
          </cell>
          <cell r="C2156" t="str">
            <v>41300038</v>
          </cell>
        </row>
        <row r="2157">
          <cell r="A2157" t="str">
            <v>41101797</v>
          </cell>
          <cell r="B2157" t="str">
            <v>PILOT 150</v>
          </cell>
          <cell r="C2157" t="str">
            <v>41001827</v>
          </cell>
        </row>
        <row r="2158">
          <cell r="A2158" t="str">
            <v>41101798</v>
          </cell>
          <cell r="B2158" t="str">
            <v>TINOL ŽICA  25 g</v>
          </cell>
          <cell r="C2158" t="str">
            <v>41001828</v>
          </cell>
        </row>
        <row r="2159">
          <cell r="A2159" t="str">
            <v>40900362</v>
          </cell>
          <cell r="B2159" t="str">
            <v>KINGSTON SDD SATA 3 240GB</v>
          </cell>
          <cell r="C2159" t="str">
            <v>41300041</v>
          </cell>
        </row>
        <row r="2160">
          <cell r="A2160" t="str">
            <v>40900363</v>
          </cell>
          <cell r="B2160" t="str">
            <v>SP SSD DISK STA 3 256GB A</v>
          </cell>
          <cell r="C2160" t="str">
            <v>41300042</v>
          </cell>
        </row>
        <row r="2161">
          <cell r="A2161" t="str">
            <v>40900364</v>
          </cell>
          <cell r="B2161" t="str">
            <v>TP-LING USB 3.0 MREŽNI</v>
          </cell>
          <cell r="C2161" t="str">
            <v>41300043</v>
          </cell>
        </row>
        <row r="2162">
          <cell r="A2162" t="str">
            <v>40900365</v>
          </cell>
          <cell r="B2162" t="str">
            <v>VENTION ADAPTER KON. HDMI</v>
          </cell>
          <cell r="C2162" t="str">
            <v>41300044</v>
          </cell>
        </row>
        <row r="2163">
          <cell r="A2163" t="str">
            <v>41200016</v>
          </cell>
          <cell r="B2163" t="str">
            <v>PLIN r-134a</v>
          </cell>
          <cell r="C2163" t="str">
            <v>41900016</v>
          </cell>
        </row>
        <row r="2164">
          <cell r="A2164" t="str">
            <v>41101970</v>
          </cell>
          <cell r="B2164" t="str">
            <v>KOTAČ ZA FOTELJU 50mm spločicom</v>
          </cell>
          <cell r="C2164" t="str">
            <v>41001990</v>
          </cell>
        </row>
        <row r="2165">
          <cell r="A2165" t="str">
            <v>41102009</v>
          </cell>
          <cell r="B2165" t="str">
            <v>ZETA VIJAK 8*80</v>
          </cell>
          <cell r="C2165" t="str">
            <v>41002029</v>
          </cell>
        </row>
        <row r="2166">
          <cell r="A2166" t="str">
            <v>41102010</v>
          </cell>
          <cell r="B2166" t="str">
            <v>PODLOŠKA fi 8 ŠIROK</v>
          </cell>
          <cell r="C2166" t="str">
            <v>41002030</v>
          </cell>
        </row>
        <row r="2167">
          <cell r="A2167" t="str">
            <v>41102011</v>
          </cell>
          <cell r="B2167" t="str">
            <v>UNIVERZALNI TIPL S RUBOM 12*72</v>
          </cell>
          <cell r="C2167" t="str">
            <v>41002031</v>
          </cell>
        </row>
        <row r="2168">
          <cell r="A2168" t="str">
            <v>41102012</v>
          </cell>
          <cell r="B2168" t="str">
            <v>VALJAK VELUR MINI</v>
          </cell>
          <cell r="C2168" t="str">
            <v>41002032</v>
          </cell>
        </row>
        <row r="2169">
          <cell r="A2169" t="str">
            <v>41102013</v>
          </cell>
          <cell r="B2169" t="str">
            <v>ALMY BIJELO FLEKSIBILNO</v>
          </cell>
          <cell r="C2169" t="str">
            <v>41002033</v>
          </cell>
        </row>
        <row r="2170">
          <cell r="A2170" t="str">
            <v>41102014</v>
          </cell>
          <cell r="B2170" t="str">
            <v>ŽLICA RF-120mm</v>
          </cell>
          <cell r="C2170" t="str">
            <v>41002034</v>
          </cell>
        </row>
        <row r="2171">
          <cell r="A2171" t="str">
            <v>41102015</v>
          </cell>
          <cell r="B2171" t="str">
            <v>GLETER SCHULLER CRVENI</v>
          </cell>
          <cell r="C2171" t="str">
            <v>41002035</v>
          </cell>
        </row>
        <row r="2172">
          <cell r="A2172" t="str">
            <v>41102016</v>
          </cell>
          <cell r="B2172" t="str">
            <v>BAT 1KG</v>
          </cell>
          <cell r="C2172" t="str">
            <v>41002036</v>
          </cell>
        </row>
        <row r="2173">
          <cell r="A2173" t="str">
            <v>41102017</v>
          </cell>
          <cell r="B2173" t="str">
            <v>KEMIJSKO SIDRO</v>
          </cell>
          <cell r="C2173" t="str">
            <v>41002037</v>
          </cell>
        </row>
        <row r="2174">
          <cell r="A2174" t="str">
            <v>41102018</v>
          </cell>
          <cell r="B2174" t="str">
            <v>MJEŠALICA ZA KEMIJSKO SIDRO</v>
          </cell>
          <cell r="C2174" t="str">
            <v>41002038</v>
          </cell>
        </row>
        <row r="2175">
          <cell r="A2175" t="str">
            <v>41102019</v>
          </cell>
          <cell r="B2175" t="str">
            <v>PODLOGA ZA STOLICE</v>
          </cell>
          <cell r="C2175" t="str">
            <v>41002039</v>
          </cell>
        </row>
        <row r="2176">
          <cell r="A2176" t="str">
            <v>41102020</v>
          </cell>
          <cell r="B2176" t="str">
            <v>LAMPA LED 4W</v>
          </cell>
          <cell r="C2176" t="str">
            <v>41002040</v>
          </cell>
        </row>
        <row r="2177">
          <cell r="A2177" t="str">
            <v>40800196</v>
          </cell>
          <cell r="B2177" t="str">
            <v>DRVENI STALAK 85x22mm-GRAVIRANI QR CODE</v>
          </cell>
          <cell r="C2177" t="str">
            <v>40700188</v>
          </cell>
        </row>
        <row r="2178">
          <cell r="A2178" t="str">
            <v>41102055</v>
          </cell>
          <cell r="B2178" t="str">
            <v>VENTIL SIGURNOSNI 10 BARA</v>
          </cell>
          <cell r="C2178" t="str">
            <v>41002075</v>
          </cell>
        </row>
        <row r="2179">
          <cell r="A2179" t="str">
            <v>41102056</v>
          </cell>
          <cell r="B2179" t="str">
            <v>ADAPTER PUNJAČA 1500MA</v>
          </cell>
          <cell r="C2179" t="str">
            <v>41002076</v>
          </cell>
        </row>
        <row r="2180">
          <cell r="A2180" t="str">
            <v>40800202</v>
          </cell>
          <cell r="B2180" t="str">
            <v>MIRAMI CRAZYLOGY LAB BROŠURA</v>
          </cell>
          <cell r="C2180" t="str">
            <v>40700194</v>
          </cell>
        </row>
        <row r="2181">
          <cell r="A2181" t="str">
            <v>40900400</v>
          </cell>
          <cell r="B2181" t="str">
            <v>SET ZA JELO - ČAŠE 6/1 IKEA</v>
          </cell>
          <cell r="C2181" t="str">
            <v>40000762</v>
          </cell>
        </row>
        <row r="2182">
          <cell r="A2182" t="str">
            <v>40900401</v>
          </cell>
          <cell r="B2182" t="str">
            <v>SET ZA JELO - TANJURI 6/1 IKEA</v>
          </cell>
          <cell r="C2182" t="str">
            <v>40000763</v>
          </cell>
        </row>
        <row r="2183">
          <cell r="A2183" t="str">
            <v>40900402</v>
          </cell>
          <cell r="B2183" t="str">
            <v>SET ZA JELO - ZDJELE 6/1 IKEA</v>
          </cell>
          <cell r="C2183" t="str">
            <v>40000764</v>
          </cell>
        </row>
        <row r="2184">
          <cell r="A2184" t="str">
            <v>40900403</v>
          </cell>
          <cell r="B2184" t="str">
            <v>SET ZA JELO - PRIBOR 18/1 IKEA</v>
          </cell>
          <cell r="C2184" t="str">
            <v>40000765</v>
          </cell>
        </row>
        <row r="2185">
          <cell r="A2185" t="str">
            <v>40900404</v>
          </cell>
          <cell r="B2185" t="str">
            <v>KOŠARA ,stol za previjanje, 4 kom, bijela</v>
          </cell>
          <cell r="C2185" t="str">
            <v>41400071</v>
          </cell>
        </row>
        <row r="2186">
          <cell r="A2186" t="str">
            <v>40900405</v>
          </cell>
          <cell r="B2186" t="str">
            <v>POKLON SET BASIC AMINESS</v>
          </cell>
          <cell r="C2186" t="str">
            <v>40600155</v>
          </cell>
        </row>
        <row r="2187">
          <cell r="A2187" t="str">
            <v>40900406</v>
          </cell>
          <cell r="B2187" t="str">
            <v>POKLON SET PREMIUM AMINESS</v>
          </cell>
          <cell r="C2187" t="str">
            <v>40600156</v>
          </cell>
        </row>
        <row r="2188">
          <cell r="A2188" t="str">
            <v>41100165</v>
          </cell>
          <cell r="B2188" t="str">
            <v>BELTON 2,5L 3-tik</v>
          </cell>
          <cell r="C2188" t="str">
            <v>41000225</v>
          </cell>
        </row>
        <row r="2189">
          <cell r="A2189" t="str">
            <v>41100166</v>
          </cell>
          <cell r="B2189" t="str">
            <v>BELTON 5L 3-tik</v>
          </cell>
          <cell r="C2189" t="str">
            <v>41000226</v>
          </cell>
        </row>
        <row r="2190">
          <cell r="A2190" t="str">
            <v>41100167</v>
          </cell>
          <cell r="B2190" t="str">
            <v>KIST PVC CRVENI 100mm</v>
          </cell>
          <cell r="C2190" t="str">
            <v>41000227</v>
          </cell>
        </row>
        <row r="2191">
          <cell r="A2191" t="str">
            <v>41100168</v>
          </cell>
          <cell r="B2191" t="str">
            <v>ALUM.KUT.PROF.15X10X2 0,9</v>
          </cell>
          <cell r="C2191" t="str">
            <v>41000228</v>
          </cell>
        </row>
        <row r="2192">
          <cell r="A2192" t="str">
            <v>41100169</v>
          </cell>
          <cell r="B2192" t="str">
            <v>SPAX-S VIJAK BC 4,0X20</v>
          </cell>
          <cell r="C2192" t="str">
            <v>41000229</v>
          </cell>
        </row>
        <row r="2193">
          <cell r="A2193" t="str">
            <v>41100170</v>
          </cell>
          <cell r="B2193" t="str">
            <v>VIJAK ZA ŠARNIR 5X40</v>
          </cell>
          <cell r="C2193" t="str">
            <v>41000230</v>
          </cell>
        </row>
        <row r="2194">
          <cell r="A2194" t="str">
            <v>41100171</v>
          </cell>
          <cell r="B2194" t="str">
            <v>VIJAK ZA ŠARNIR 5X20</v>
          </cell>
          <cell r="C2194" t="str">
            <v>41000231</v>
          </cell>
        </row>
        <row r="2195">
          <cell r="A2195" t="str">
            <v>41100172</v>
          </cell>
          <cell r="B2195" t="str">
            <v>DVOSTRANA LJEPLJIVA TRAKA T-693</v>
          </cell>
          <cell r="C2195" t="str">
            <v>41000232</v>
          </cell>
        </row>
        <row r="2196">
          <cell r="A2196" t="str">
            <v>41100173</v>
          </cell>
          <cell r="B2196" t="str">
            <v>SILIKON PARASILICIO 280ML SANI</v>
          </cell>
          <cell r="C2196" t="str">
            <v>41000233</v>
          </cell>
        </row>
        <row r="2197">
          <cell r="A2197" t="str">
            <v>41100174</v>
          </cell>
          <cell r="B2197" t="str">
            <v>SILIKON SANITAR TEKASIL 300 ml</v>
          </cell>
          <cell r="C2197" t="str">
            <v>41000234</v>
          </cell>
        </row>
        <row r="2198">
          <cell r="A2198" t="str">
            <v>41100175</v>
          </cell>
          <cell r="B2198" t="str">
            <v>TEXO-PUR PJENA PIŠTOLJ.750*</v>
          </cell>
          <cell r="C2198" t="str">
            <v>41000235</v>
          </cell>
        </row>
        <row r="2199">
          <cell r="A2199" t="str">
            <v>41100176</v>
          </cell>
          <cell r="B2199" t="str">
            <v>PP-R PS ČEP ZA TLAČ.PROBU 1/2*</v>
          </cell>
          <cell r="C2199" t="str">
            <v>41000236</v>
          </cell>
        </row>
        <row r="2200">
          <cell r="A2200" t="str">
            <v>41100177</v>
          </cell>
          <cell r="B2200" t="str">
            <v>PP-R KOLJENO 90*#20</v>
          </cell>
          <cell r="C2200" t="str">
            <v>41000237</v>
          </cell>
        </row>
        <row r="2201">
          <cell r="A2201" t="str">
            <v>41100178</v>
          </cell>
          <cell r="B2201" t="str">
            <v>PP-R PR.KOLJENO 90*#20X1,2*Ž</v>
          </cell>
          <cell r="C2201" t="str">
            <v>41000238</v>
          </cell>
        </row>
        <row r="2202">
          <cell r="A2202" t="str">
            <v>41100179</v>
          </cell>
          <cell r="B2202" t="str">
            <v>PP-R KOLJENO 90*M/Ž#20</v>
          </cell>
          <cell r="C2202" t="str">
            <v>41000239</v>
          </cell>
        </row>
        <row r="2203">
          <cell r="A2203" t="str">
            <v>41100180</v>
          </cell>
          <cell r="B2203" t="str">
            <v>PP-R KOLCAK #20</v>
          </cell>
          <cell r="C2203" t="str">
            <v>41000240</v>
          </cell>
        </row>
        <row r="2204">
          <cell r="A2204" t="str">
            <v>41100181</v>
          </cell>
          <cell r="B2204" t="str">
            <v>VALJAK *FOAM* SPUŽVA 25/CM/FI 8 MM 14-101</v>
          </cell>
          <cell r="C2204" t="str">
            <v>41000241</v>
          </cell>
        </row>
        <row r="2205">
          <cell r="A2205" t="str">
            <v>41100206</v>
          </cell>
          <cell r="B2205" t="str">
            <v>POKRIVKA VIJKA 0,2MM SAMPOLJEPLJIVA</v>
          </cell>
          <cell r="C2205" t="str">
            <v>41000266</v>
          </cell>
        </row>
        <row r="2206">
          <cell r="A2206" t="str">
            <v>41100825</v>
          </cell>
          <cell r="B2206" t="str">
            <v>CIJEV ZA SIFON 32X250</v>
          </cell>
          <cell r="C2206" t="str">
            <v>41000878</v>
          </cell>
        </row>
        <row r="2207">
          <cell r="A2207" t="str">
            <v>41100826</v>
          </cell>
          <cell r="B2207" t="str">
            <v>BRINOX CIJEV 3/8  150MŽ</v>
          </cell>
          <cell r="C2207" t="str">
            <v>41000879</v>
          </cell>
        </row>
        <row r="2208">
          <cell r="A2208" t="str">
            <v>41100827</v>
          </cell>
          <cell r="B2208" t="str">
            <v>NOSAČ ZA TUŠ ZIDNI PODESIVI</v>
          </cell>
          <cell r="C2208" t="str">
            <v>41000880</v>
          </cell>
        </row>
        <row r="2209">
          <cell r="A2209" t="str">
            <v>41101000</v>
          </cell>
          <cell r="B2209" t="str">
            <v>MEHANIZAM ZA ROLETNE</v>
          </cell>
          <cell r="C2209" t="str">
            <v>41001050</v>
          </cell>
        </row>
        <row r="2210">
          <cell r="A2210" t="str">
            <v>40900215</v>
          </cell>
          <cell r="B2210" t="str">
            <v>LOPTICE ZA BADMINTON</v>
          </cell>
          <cell r="C2210" t="str">
            <v>41400027</v>
          </cell>
        </row>
        <row r="2211">
          <cell r="A2211" t="str">
            <v>40900216</v>
          </cell>
          <cell r="B2211" t="str">
            <v>LOPTICE ZA STOLNI TENIS</v>
          </cell>
          <cell r="C2211" t="str">
            <v>41400028</v>
          </cell>
        </row>
        <row r="2212">
          <cell r="A2212" t="str">
            <v>40900217</v>
          </cell>
          <cell r="B2212" t="str">
            <v>VALJAK ZA MASAŽU</v>
          </cell>
          <cell r="C2212" t="str">
            <v>41400029</v>
          </cell>
        </row>
        <row r="2213">
          <cell r="A2213" t="str">
            <v>40900218</v>
          </cell>
          <cell r="B2213" t="str">
            <v>RUČICE ZA FITNES  1,5 KG</v>
          </cell>
          <cell r="C2213" t="str">
            <v>41400030</v>
          </cell>
        </row>
        <row r="2214">
          <cell r="A2214" t="str">
            <v>40900219</v>
          </cell>
          <cell r="B2214" t="str">
            <v>REKET ZA STOLNI TENIS</v>
          </cell>
          <cell r="C2214" t="str">
            <v>41400031</v>
          </cell>
        </row>
        <row r="2215">
          <cell r="A2215" t="str">
            <v>40900220</v>
          </cell>
          <cell r="B2215" t="str">
            <v>META DISCOVERY</v>
          </cell>
          <cell r="C2215" t="str">
            <v>41400032</v>
          </cell>
        </row>
        <row r="2216">
          <cell r="A2216" t="str">
            <v>40900221</v>
          </cell>
          <cell r="B2216" t="str">
            <v>STRIJELE ZA STRELIČARSTVO</v>
          </cell>
          <cell r="C2216" t="str">
            <v>41400033</v>
          </cell>
        </row>
        <row r="2217">
          <cell r="A2217" t="str">
            <v>40900222</v>
          </cell>
          <cell r="B2217" t="str">
            <v>LUK ZA STRELIČARSTVO</v>
          </cell>
          <cell r="C2217" t="str">
            <v>41400034</v>
          </cell>
        </row>
        <row r="2218">
          <cell r="A2218" t="str">
            <v>40800153</v>
          </cell>
          <cell r="B2218" t="str">
            <v>NATPISNA PLOČA SIGNALIZACIJA BELLEVUE</v>
          </cell>
          <cell r="C2218" t="str">
            <v>40700145</v>
          </cell>
        </row>
        <row r="2219">
          <cell r="A2219" t="str">
            <v>40800154</v>
          </cell>
          <cell r="B2219" t="str">
            <v>NALJEPNICA SIGNALIZACIJA BELLEVUE</v>
          </cell>
          <cell r="C2219" t="str">
            <v>40700146</v>
          </cell>
        </row>
        <row r="2220">
          <cell r="A2220" t="str">
            <v>40800155</v>
          </cell>
          <cell r="B2220" t="str">
            <v>TOTEM FRONTE  SIGNALIZACIJA</v>
          </cell>
          <cell r="C2220" t="str">
            <v>40700147</v>
          </cell>
        </row>
        <row r="2221">
          <cell r="A2221" t="str">
            <v>41101093</v>
          </cell>
          <cell r="B2221" t="str">
            <v>ELEKTROPRIHVATNIK VRATA</v>
          </cell>
          <cell r="C2221" t="str">
            <v>41001141</v>
          </cell>
        </row>
        <row r="2222">
          <cell r="A2222" t="str">
            <v>41101197</v>
          </cell>
          <cell r="B2222" t="str">
            <v>POLUOLIVA (  RUČKA )  ZA PROZORE</v>
          </cell>
          <cell r="C2222" t="str">
            <v>41001245</v>
          </cell>
        </row>
        <row r="2223">
          <cell r="A2223" t="str">
            <v>40900230</v>
          </cell>
          <cell r="B2223" t="str">
            <v>PLITICA ECOKRAFT 170X125X33MM</v>
          </cell>
          <cell r="C2223" t="str">
            <v>40000703</v>
          </cell>
        </row>
        <row r="2224">
          <cell r="A2224" t="str">
            <v>41101681</v>
          </cell>
          <cell r="B2224" t="str">
            <v>SOKLA W 224</v>
          </cell>
          <cell r="C2224" t="str">
            <v>41001713</v>
          </cell>
        </row>
        <row r="2225">
          <cell r="A2225" t="str">
            <v>40200280</v>
          </cell>
          <cell r="B2225" t="str">
            <v>CIF ALCOHOL SPRAY D4 12 750ML</v>
          </cell>
          <cell r="C2225" t="str">
            <v>40100291</v>
          </cell>
        </row>
        <row r="2226">
          <cell r="A2226" t="str">
            <v>41101697</v>
          </cell>
          <cell r="B2226" t="str">
            <v>PROFIL pvc kutni 30*30</v>
          </cell>
          <cell r="C2226" t="str">
            <v>41001729</v>
          </cell>
        </row>
        <row r="2227">
          <cell r="A2227" t="str">
            <v>41101698</v>
          </cell>
          <cell r="B2227" t="str">
            <v>PROFIL pvc kutni 40*40</v>
          </cell>
          <cell r="C2227" t="str">
            <v>41001730</v>
          </cell>
        </row>
        <row r="2228">
          <cell r="A2228" t="str">
            <v>41101699</v>
          </cell>
          <cell r="B2228" t="str">
            <v>BRTVA gumena 50/40-30</v>
          </cell>
          <cell r="C2228" t="str">
            <v>41001731</v>
          </cell>
        </row>
        <row r="2229">
          <cell r="A2229" t="str">
            <v>41101700</v>
          </cell>
          <cell r="B2229" t="str">
            <v>UTIČNICA og poklopac</v>
          </cell>
          <cell r="C2229" t="str">
            <v>41001732</v>
          </cell>
        </row>
        <row r="2230">
          <cell r="A2230" t="str">
            <v>41101701</v>
          </cell>
          <cell r="B2230" t="str">
            <v>SIKABOND-at univerzalni</v>
          </cell>
          <cell r="C2230" t="str">
            <v>41001733</v>
          </cell>
        </row>
        <row r="2231">
          <cell r="A2231" t="str">
            <v>41101702</v>
          </cell>
          <cell r="B2231" t="str">
            <v>GEL čistač cijevi aktivni</v>
          </cell>
          <cell r="C2231" t="str">
            <v>41001734</v>
          </cell>
        </row>
        <row r="2232">
          <cell r="A2232" t="str">
            <v>41101703</v>
          </cell>
          <cell r="B2232" t="str">
            <v>ODJELJIVAČ  2-strani 3*vn 1/4</v>
          </cell>
          <cell r="C2232" t="str">
            <v>41001735</v>
          </cell>
        </row>
        <row r="2233">
          <cell r="A2233" t="str">
            <v>41101704</v>
          </cell>
          <cell r="B2233" t="str">
            <v>T-KOMAD 3/8" crom</v>
          </cell>
          <cell r="C2233" t="str">
            <v>41001736</v>
          </cell>
        </row>
        <row r="2234">
          <cell r="A2234" t="str">
            <v>41101705</v>
          </cell>
          <cell r="B2234" t="str">
            <v>CRIJEVO bojlera 1/2" MŽ</v>
          </cell>
          <cell r="C2234" t="str">
            <v>41001737</v>
          </cell>
        </row>
        <row r="2235">
          <cell r="A2235" t="str">
            <v>41101706</v>
          </cell>
          <cell r="B2235" t="str">
            <v>TRAKA spužvasta 25 m</v>
          </cell>
          <cell r="C2235" t="str">
            <v>41001738</v>
          </cell>
        </row>
        <row r="2236">
          <cell r="A2236" t="str">
            <v>41101707</v>
          </cell>
          <cell r="B2236" t="str">
            <v>TRAKA extra power 50mm*50m</v>
          </cell>
          <cell r="C2236" t="str">
            <v>41001739</v>
          </cell>
        </row>
        <row r="2237">
          <cell r="A2237" t="str">
            <v>41101708</v>
          </cell>
          <cell r="B2237" t="str">
            <v>TRAKA power 50mm*25m</v>
          </cell>
          <cell r="C2237" t="str">
            <v>41001740</v>
          </cell>
        </row>
        <row r="2238">
          <cell r="A2238" t="str">
            <v>41101709</v>
          </cell>
          <cell r="B2238" t="str">
            <v>ČAVLI 1/1</v>
          </cell>
          <cell r="C2238" t="str">
            <v>41001741</v>
          </cell>
        </row>
        <row r="2239">
          <cell r="A2239" t="str">
            <v>41101710</v>
          </cell>
          <cell r="B2239" t="str">
            <v>OLOVKA tesarska 24 cm</v>
          </cell>
          <cell r="C2239" t="str">
            <v>41001742</v>
          </cell>
        </row>
        <row r="2240">
          <cell r="A2240" t="str">
            <v>41101711</v>
          </cell>
          <cell r="B2240" t="str">
            <v>KOLJENO POC. 6/4</v>
          </cell>
          <cell r="C2240" t="str">
            <v>41001743</v>
          </cell>
        </row>
        <row r="2241">
          <cell r="A2241" t="str">
            <v>41101712</v>
          </cell>
          <cell r="B2241" t="str">
            <v>ANKER SLIM 16 mm</v>
          </cell>
          <cell r="C2241" t="str">
            <v>41001744</v>
          </cell>
        </row>
        <row r="2242">
          <cell r="A2242" t="str">
            <v>41101713</v>
          </cell>
          <cell r="B2242" t="str">
            <v>KOLJENO PVC 75/45</v>
          </cell>
          <cell r="C2242" t="str">
            <v>41001745</v>
          </cell>
        </row>
        <row r="2243">
          <cell r="A2243" t="str">
            <v>41101720</v>
          </cell>
          <cell r="B2243" t="str">
            <v>SKOČNI ZATVARAČ RUSTICO CRNI</v>
          </cell>
          <cell r="C2243" t="str">
            <v>41001752</v>
          </cell>
        </row>
        <row r="2244">
          <cell r="A2244" t="str">
            <v>41101726</v>
          </cell>
          <cell r="B2244" t="str">
            <v>POKLOPAC 100x100</v>
          </cell>
          <cell r="C2244" t="str">
            <v>41001758</v>
          </cell>
        </row>
        <row r="2245">
          <cell r="A2245" t="str">
            <v>40500135</v>
          </cell>
          <cell r="B2245" t="str">
            <v>STATICA</v>
          </cell>
          <cell r="C2245" t="str">
            <v>41600035</v>
          </cell>
        </row>
        <row r="2246">
          <cell r="A2246" t="str">
            <v>40500136</v>
          </cell>
          <cell r="B2246" t="str">
            <v>SUNCOKRET CVIJET</v>
          </cell>
          <cell r="C2246" t="str">
            <v>41600036</v>
          </cell>
        </row>
        <row r="2247">
          <cell r="A2247" t="str">
            <v>41101727</v>
          </cell>
          <cell r="B2247" t="str">
            <v>TERMOELEKTRIČNI ELEMENT FROST</v>
          </cell>
          <cell r="C2247" t="str">
            <v>41001759</v>
          </cell>
        </row>
        <row r="2248">
          <cell r="A2248" t="str">
            <v>40100590</v>
          </cell>
          <cell r="B2248" t="str">
            <v>KUTIJA ZA POMFRIT 138X68X45</v>
          </cell>
          <cell r="C2248" t="str">
            <v>40000560</v>
          </cell>
        </row>
        <row r="2249">
          <cell r="A2249" t="str">
            <v>40100591</v>
          </cell>
          <cell r="B2249" t="str">
            <v>POSUDA ZA UMAKE 50ML 100/1</v>
          </cell>
          <cell r="C2249" t="str">
            <v>40000561</v>
          </cell>
        </row>
        <row r="2250">
          <cell r="A2250" t="str">
            <v>41101728</v>
          </cell>
          <cell r="B2250" t="str">
            <v>MODRA GALICA 1/1 25%</v>
          </cell>
          <cell r="C2250" t="str">
            <v>41700025</v>
          </cell>
        </row>
        <row r="2251">
          <cell r="A2251" t="str">
            <v>41101729</v>
          </cell>
          <cell r="B2251" t="str">
            <v>MOBIL FS X 5W50</v>
          </cell>
          <cell r="C2251" t="str">
            <v>41001760</v>
          </cell>
        </row>
        <row r="2252">
          <cell r="A2252" t="str">
            <v>41101730</v>
          </cell>
          <cell r="B2252" t="str">
            <v>AUTO KIT</v>
          </cell>
          <cell r="C2252" t="str">
            <v>41001761</v>
          </cell>
        </row>
        <row r="2253">
          <cell r="A2253" t="str">
            <v>41101731</v>
          </cell>
          <cell r="B2253" t="str">
            <v>RUKAVICE BLAKE 8</v>
          </cell>
          <cell r="C2253" t="str">
            <v>41001762</v>
          </cell>
        </row>
        <row r="2254">
          <cell r="A2254" t="str">
            <v>41101732</v>
          </cell>
          <cell r="B2254" t="str">
            <v>NEOSTIK UN.LJEPILO 800ML</v>
          </cell>
          <cell r="C2254" t="str">
            <v>41001763</v>
          </cell>
        </row>
        <row r="2255">
          <cell r="A2255" t="str">
            <v>41101733</v>
          </cell>
          <cell r="B2255" t="str">
            <v>NEOSTIK 125</v>
          </cell>
          <cell r="C2255" t="str">
            <v>41001764</v>
          </cell>
        </row>
        <row r="2256">
          <cell r="A2256" t="str">
            <v>41101734</v>
          </cell>
          <cell r="B2256" t="str">
            <v>KREP TRAKA  48*50M</v>
          </cell>
          <cell r="C2256" t="str">
            <v>41001765</v>
          </cell>
        </row>
        <row r="2257">
          <cell r="A2257" t="str">
            <v>41101735</v>
          </cell>
          <cell r="B2257" t="str">
            <v>ROFIX 510 ŽBUKA 25 KG</v>
          </cell>
          <cell r="C2257" t="str">
            <v>41001766</v>
          </cell>
        </row>
        <row r="2258">
          <cell r="A2258" t="str">
            <v>41000034</v>
          </cell>
          <cell r="B2258" t="str">
            <v>VRABANERO HONEY MUSTARD SENF S MEDOM 212ML</v>
          </cell>
          <cell r="C2258" t="str">
            <v>40600166</v>
          </cell>
        </row>
        <row r="2259">
          <cell r="A2259" t="str">
            <v>41000035</v>
          </cell>
          <cell r="B2259" t="str">
            <v>VRABASCO SWEET CHILI SLATKO LJUTI UMAK 300 ML</v>
          </cell>
          <cell r="C2259" t="str">
            <v>40600167</v>
          </cell>
        </row>
        <row r="2260">
          <cell r="A2260" t="str">
            <v>41000036</v>
          </cell>
          <cell r="B2260" t="str">
            <v>VRABASCO SRIRACHA LJUTI  UMAK 300 ML</v>
          </cell>
          <cell r="C2260" t="str">
            <v>40600168</v>
          </cell>
        </row>
        <row r="2261">
          <cell r="A2261" t="str">
            <v>41000037</v>
          </cell>
          <cell r="B2261" t="str">
            <v>VRABASCO ORIGINAL LJUTI  UMAK 100 ML</v>
          </cell>
          <cell r="C2261" t="str">
            <v>40600169</v>
          </cell>
        </row>
        <row r="2262">
          <cell r="A2262" t="str">
            <v>41000038</v>
          </cell>
          <cell r="B2262" t="str">
            <v>VRABASCO SMOKED LJUTI  UMAK 100 ML</v>
          </cell>
          <cell r="C2262" t="str">
            <v>40600170</v>
          </cell>
        </row>
        <row r="2263">
          <cell r="A2263" t="str">
            <v>41100117</v>
          </cell>
          <cell r="B2263" t="str">
            <v>CEMENT BIJELI 25/1</v>
          </cell>
          <cell r="C2263" t="str">
            <v>41000178</v>
          </cell>
        </row>
        <row r="2264">
          <cell r="A2264" t="str">
            <v>40600293</v>
          </cell>
          <cell r="B2264" t="str">
            <v>KALKULATOR STOLNI CASIO MS-108 CRNI</v>
          </cell>
          <cell r="C2264" t="str">
            <v>40900282</v>
          </cell>
        </row>
        <row r="2265">
          <cell r="A2265" t="str">
            <v>40100491</v>
          </cell>
          <cell r="B2265" t="str">
            <v>SLAMKE BIO 150/1 25CM X8MM  CRNE</v>
          </cell>
          <cell r="C2265" t="str">
            <v>40000470</v>
          </cell>
        </row>
        <row r="2266">
          <cell r="A2266" t="str">
            <v>40900259</v>
          </cell>
          <cell r="B2266" t="str">
            <v>KUTIJA ZA TORTU 35K213</v>
          </cell>
          <cell r="C2266" t="str">
            <v>40000714</v>
          </cell>
        </row>
        <row r="2267">
          <cell r="A2267" t="str">
            <v>41101227</v>
          </cell>
          <cell r="B2267" t="str">
            <v>FLEX CIJEV 3/8 MŽ PRODUŽETAK</v>
          </cell>
          <cell r="C2267" t="str">
            <v>41001272</v>
          </cell>
        </row>
        <row r="2268">
          <cell r="A2268" t="str">
            <v>40600367</v>
          </cell>
          <cell r="B2268" t="str">
            <v>GRS965  RESIN RIBBON 300M</v>
          </cell>
          <cell r="C2268" t="str">
            <v>40900344</v>
          </cell>
        </row>
        <row r="2269">
          <cell r="A2269" t="str">
            <v>40600368</v>
          </cell>
          <cell r="B2269" t="str">
            <v>NALJEPNICE . Z ULT 3000T, 35X19mm, SILVER</v>
          </cell>
          <cell r="C2269" t="str">
            <v>40900345</v>
          </cell>
        </row>
        <row r="2270">
          <cell r="A2270" t="str">
            <v>41101378</v>
          </cell>
          <cell r="B2270" t="str">
            <v>PLETIVO ECOMET</v>
          </cell>
          <cell r="C2270" t="str">
            <v>41001423</v>
          </cell>
        </row>
        <row r="2271">
          <cell r="A2271" t="str">
            <v>41101379</v>
          </cell>
          <cell r="B2271" t="str">
            <v>SET KLJUČ</v>
          </cell>
          <cell r="C2271" t="str">
            <v>41001424</v>
          </cell>
        </row>
        <row r="2272">
          <cell r="A2272" t="str">
            <v>41101380</v>
          </cell>
          <cell r="B2272" t="str">
            <v>DIJAMANT PLOČA</v>
          </cell>
          <cell r="C2272" t="str">
            <v>41001425</v>
          </cell>
        </row>
        <row r="2273">
          <cell r="A2273" t="str">
            <v>41101381</v>
          </cell>
          <cell r="B2273" t="str">
            <v>MREŽA STAKLENA</v>
          </cell>
          <cell r="C2273" t="str">
            <v>41001426</v>
          </cell>
        </row>
        <row r="2274">
          <cell r="A2274" t="str">
            <v>41101382</v>
          </cell>
          <cell r="B2274" t="str">
            <v>BAUMIT 5/1</v>
          </cell>
          <cell r="C2274" t="str">
            <v>41001427</v>
          </cell>
        </row>
        <row r="2275">
          <cell r="A2275" t="str">
            <v>41101384</v>
          </cell>
          <cell r="B2275" t="str">
            <v>VANJSKA SVJETILJKA ZIDNA</v>
          </cell>
          <cell r="C2275" t="str">
            <v>41001429</v>
          </cell>
        </row>
        <row r="2276">
          <cell r="A2276" t="str">
            <v>41101385</v>
          </cell>
          <cell r="B2276" t="str">
            <v>VANJSKA SVJETILJKA PODNA</v>
          </cell>
          <cell r="C2276" t="str">
            <v>41001430</v>
          </cell>
        </row>
        <row r="2277">
          <cell r="A2277" t="str">
            <v>40900274</v>
          </cell>
          <cell r="B2277" t="str">
            <v>VOSAK VOĆARSKI FITOKOL 1000G</v>
          </cell>
          <cell r="C2277" t="str">
            <v>41800014</v>
          </cell>
        </row>
        <row r="2278">
          <cell r="A2278" t="str">
            <v>40500087</v>
          </cell>
          <cell r="B2278" t="str">
            <v>ZAVJESE DEKORACIJA PRIGODNE</v>
          </cell>
          <cell r="C2278" t="str">
            <v>40500008</v>
          </cell>
        </row>
        <row r="2279">
          <cell r="A2279" t="str">
            <v>41101495</v>
          </cell>
          <cell r="B2279" t="str">
            <v>RAZRJEĐIVAČ  0,50 L</v>
          </cell>
          <cell r="C2279" t="str">
            <v>41001536</v>
          </cell>
        </row>
        <row r="2280">
          <cell r="A2280" t="str">
            <v>41101496</v>
          </cell>
          <cell r="B2280" t="str">
            <v>EKOSIGNOL BIJELI 18L</v>
          </cell>
          <cell r="C2280" t="str">
            <v>41001537</v>
          </cell>
        </row>
        <row r="2281">
          <cell r="A2281" t="str">
            <v>41101512</v>
          </cell>
          <cell r="B2281" t="str">
            <v>TAPET  MAT 65 CM</v>
          </cell>
          <cell r="C2281" t="str">
            <v>41001553</v>
          </cell>
        </row>
        <row r="2282">
          <cell r="A2282" t="str">
            <v>41101513</v>
          </cell>
          <cell r="B2282" t="str">
            <v>SAMOLJEPLJIVI BIJELI FLIC</v>
          </cell>
          <cell r="C2282" t="str">
            <v>41001554</v>
          </cell>
        </row>
        <row r="2283">
          <cell r="A2283" t="str">
            <v>41101553</v>
          </cell>
          <cell r="B2283" t="str">
            <v>LED KUGLA 4,9W</v>
          </cell>
          <cell r="C2283" t="str">
            <v>41001592</v>
          </cell>
        </row>
        <row r="2284">
          <cell r="A2284" t="str">
            <v>41101554</v>
          </cell>
          <cell r="B2284" t="str">
            <v>KONDEZATOR 12.5 MF</v>
          </cell>
          <cell r="C2284" t="str">
            <v>41001593</v>
          </cell>
        </row>
        <row r="2285">
          <cell r="A2285" t="str">
            <v>41101555</v>
          </cell>
          <cell r="B2285" t="str">
            <v>LED CLASIC 8W</v>
          </cell>
          <cell r="C2285" t="str">
            <v>41001594</v>
          </cell>
        </row>
        <row r="2286">
          <cell r="A2286" t="str">
            <v>41101556</v>
          </cell>
          <cell r="B2286" t="str">
            <v>KABEL 8M</v>
          </cell>
          <cell r="C2286" t="str">
            <v>41001595</v>
          </cell>
        </row>
        <row r="2287">
          <cell r="A2287" t="str">
            <v>41101557</v>
          </cell>
          <cell r="B2287" t="str">
            <v>PULY CAFF PLUS 900G FLAPPER</v>
          </cell>
          <cell r="C2287" t="str">
            <v>41001596</v>
          </cell>
        </row>
        <row r="2288">
          <cell r="A2288" t="str">
            <v>40900308</v>
          </cell>
          <cell r="B2288" t="str">
            <v>KIKIRIKI VREĆICA 125G</v>
          </cell>
          <cell r="C2288" t="str">
            <v>40600148</v>
          </cell>
        </row>
        <row r="2289">
          <cell r="A2289" t="str">
            <v>40900309</v>
          </cell>
          <cell r="B2289" t="str">
            <v>KIST ZA LICE   SET 3/1</v>
          </cell>
          <cell r="C2289" t="str">
            <v>41400051</v>
          </cell>
        </row>
        <row r="2290">
          <cell r="A2290" t="str">
            <v>41101551</v>
          </cell>
          <cell r="B2290" t="str">
            <v>MAT.ZA NASIPAVANJE AGREGAT 8-16mm</v>
          </cell>
          <cell r="C2290" t="str">
            <v>41001590</v>
          </cell>
        </row>
        <row r="2291">
          <cell r="A2291" t="str">
            <v>40900304</v>
          </cell>
          <cell r="B2291" t="str">
            <v>ŠABLONA ZA LICE</v>
          </cell>
          <cell r="C2291" t="str">
            <v>41400047</v>
          </cell>
        </row>
        <row r="2292">
          <cell r="A2292" t="str">
            <v>40900305</v>
          </cell>
          <cell r="B2292" t="str">
            <v>BOJA ZA LICE</v>
          </cell>
          <cell r="C2292" t="str">
            <v>41400048</v>
          </cell>
        </row>
        <row r="2293">
          <cell r="A2293" t="str">
            <v>40900306</v>
          </cell>
          <cell r="B2293" t="str">
            <v>KIST ZA LICE</v>
          </cell>
          <cell r="C2293" t="str">
            <v>41400049</v>
          </cell>
        </row>
        <row r="2294">
          <cell r="A2294" t="str">
            <v>40900307</v>
          </cell>
          <cell r="B2294" t="str">
            <v>SAMOLJEPLJIVE ŠABLONE ZA LICE</v>
          </cell>
          <cell r="C2294" t="str">
            <v>41400050</v>
          </cell>
        </row>
        <row r="2295">
          <cell r="A2295" t="str">
            <v>41101778</v>
          </cell>
          <cell r="B2295" t="str">
            <v>REMENICA SAJLI UPRAVLJANJA RIDER</v>
          </cell>
          <cell r="C2295" t="str">
            <v>41001808</v>
          </cell>
        </row>
        <row r="2296">
          <cell r="A2296" t="str">
            <v>41101779</v>
          </cell>
          <cell r="B2296" t="str">
            <v>INOFIL 2/1 KG</v>
          </cell>
          <cell r="C2296" t="str">
            <v>41001809</v>
          </cell>
        </row>
        <row r="2297">
          <cell r="A2297" t="str">
            <v>41101780</v>
          </cell>
          <cell r="B2297" t="str">
            <v>KNAUF SUPERFINISH 6/1</v>
          </cell>
          <cell r="C2297" t="str">
            <v>41001810</v>
          </cell>
        </row>
        <row r="2298">
          <cell r="A2298" t="str">
            <v>41101781</v>
          </cell>
          <cell r="B2298" t="str">
            <v>NOŽ TAP.OLFA 9MM SVR-2 INOX AUTO LOCK</v>
          </cell>
          <cell r="C2298" t="str">
            <v>41001811</v>
          </cell>
        </row>
        <row r="2299">
          <cell r="A2299" t="str">
            <v>41101782</v>
          </cell>
          <cell r="B2299" t="str">
            <v>STB SET ZA ČIŠĆENJE BAZENA 7-DJELNI</v>
          </cell>
          <cell r="C2299" t="str">
            <v>41001812</v>
          </cell>
        </row>
        <row r="2300">
          <cell r="A2300" t="str">
            <v>40200284</v>
          </cell>
          <cell r="B2300" t="str">
            <v>HYPOFOAM VF6 20L ( 23,4 KG)</v>
          </cell>
          <cell r="C2300" t="str">
            <v>40100294</v>
          </cell>
        </row>
        <row r="2301">
          <cell r="A2301" t="str">
            <v>40200285</v>
          </cell>
          <cell r="B2301" t="str">
            <v>GLADE MAXI BAZA 269 ML.</v>
          </cell>
          <cell r="C2301" t="str">
            <v>40100295</v>
          </cell>
        </row>
        <row r="2302">
          <cell r="A2302" t="str">
            <v>41101785</v>
          </cell>
          <cell r="B2302" t="str">
            <v>COMBIPRIMER ANTIRUST 250 ML</v>
          </cell>
          <cell r="C2302" t="str">
            <v>41001815</v>
          </cell>
        </row>
        <row r="2303">
          <cell r="A2303" t="str">
            <v>41101884</v>
          </cell>
          <cell r="B2303" t="str">
            <v>PROPILENSKA VLAKNA SIKA 12MM</v>
          </cell>
          <cell r="C2303" t="str">
            <v>41001914</v>
          </cell>
        </row>
        <row r="2304">
          <cell r="A2304" t="str">
            <v>41101885</v>
          </cell>
          <cell r="B2304" t="str">
            <v>MJEŠAČ ZA KEMIJU</v>
          </cell>
          <cell r="C2304" t="str">
            <v>41001915</v>
          </cell>
        </row>
        <row r="2305">
          <cell r="A2305" t="str">
            <v>41101886</v>
          </cell>
          <cell r="B2305" t="str">
            <v>IND - KEMIJA 300ML</v>
          </cell>
          <cell r="C2305" t="str">
            <v>41001916</v>
          </cell>
        </row>
        <row r="2306">
          <cell r="A2306" t="str">
            <v>41101887</v>
          </cell>
          <cell r="B2306" t="str">
            <v>PTX CROC APG 6X50G</v>
          </cell>
          <cell r="C2306" t="str">
            <v>41001917</v>
          </cell>
        </row>
        <row r="2307">
          <cell r="A2307" t="str">
            <v>40900366</v>
          </cell>
          <cell r="B2307" t="str">
            <v>FOLIJA SA ZRAČNIM MJEHURIČIMA</v>
          </cell>
          <cell r="C2307" t="str">
            <v>40000758</v>
          </cell>
        </row>
        <row r="2308">
          <cell r="A2308" t="str">
            <v>41101919</v>
          </cell>
          <cell r="B2308" t="str">
            <v>POKLOPCI  ZA  SIFONE</v>
          </cell>
          <cell r="C2308" t="str">
            <v>41001939</v>
          </cell>
        </row>
        <row r="2309">
          <cell r="A2309" t="str">
            <v>41101971</v>
          </cell>
          <cell r="B2309" t="str">
            <v>BRAVICA 30 FID 14914</v>
          </cell>
          <cell r="C2309" t="str">
            <v>41001991</v>
          </cell>
        </row>
        <row r="2310">
          <cell r="A2310" t="str">
            <v>41101973</v>
          </cell>
          <cell r="B2310" t="str">
            <v>ŽARULJA H4</v>
          </cell>
          <cell r="C2310" t="str">
            <v>41001993</v>
          </cell>
        </row>
        <row r="2311">
          <cell r="A2311" t="str">
            <v>41101974</v>
          </cell>
          <cell r="B2311" t="str">
            <v>ŽARULJA</v>
          </cell>
          <cell r="C2311" t="str">
            <v>41001994</v>
          </cell>
        </row>
        <row r="2312">
          <cell r="A2312" t="str">
            <v>41101975</v>
          </cell>
          <cell r="B2312" t="str">
            <v>DIMER 5 L</v>
          </cell>
          <cell r="C2312" t="str">
            <v>41001995</v>
          </cell>
        </row>
        <row r="2313">
          <cell r="A2313" t="str">
            <v>41101986</v>
          </cell>
          <cell r="B2313" t="str">
            <v>LETVICE ZA POTPALU</v>
          </cell>
          <cell r="C2313" t="str">
            <v>41002006</v>
          </cell>
        </row>
        <row r="2314">
          <cell r="A2314" t="str">
            <v>41101987</v>
          </cell>
          <cell r="B2314" t="str">
            <v>REFLEKTORKA HALOGENA 120 W</v>
          </cell>
          <cell r="C2314" t="str">
            <v>41002007</v>
          </cell>
        </row>
        <row r="2315">
          <cell r="A2315" t="str">
            <v>41101988</v>
          </cell>
          <cell r="B2315" t="str">
            <v>FLUO KOMPAKT 19 W</v>
          </cell>
          <cell r="C2315" t="str">
            <v>41002008</v>
          </cell>
        </row>
        <row r="2316">
          <cell r="A2316" t="str">
            <v>41101989</v>
          </cell>
          <cell r="B2316" t="str">
            <v>FLUO KOMPAKT 3000K</v>
          </cell>
          <cell r="C2316" t="str">
            <v>41002009</v>
          </cell>
        </row>
        <row r="2317">
          <cell r="A2317" t="str">
            <v>41102040</v>
          </cell>
          <cell r="B2317" t="str">
            <v>ČEP KROM 3/4 Ž</v>
          </cell>
          <cell r="C2317" t="str">
            <v>41002060</v>
          </cell>
        </row>
        <row r="2318">
          <cell r="A2318" t="str">
            <v>41102041</v>
          </cell>
          <cell r="B2318" t="str">
            <v>REDUKCIJA KROM 3/4Ž-1/2M</v>
          </cell>
          <cell r="C2318" t="str">
            <v>41002061</v>
          </cell>
        </row>
        <row r="2319">
          <cell r="A2319" t="str">
            <v>40700132</v>
          </cell>
          <cell r="B2319" t="str">
            <v>ČOKOLADNA JAJA 10 KG</v>
          </cell>
          <cell r="C2319" t="str">
            <v>40600137</v>
          </cell>
        </row>
        <row r="2320">
          <cell r="A2320" t="str">
            <v>40900398</v>
          </cell>
          <cell r="B2320" t="str">
            <v>WELCOME SET - ULJE FRANTOIO 0,25 L</v>
          </cell>
          <cell r="C2320" t="str">
            <v>40600153</v>
          </cell>
        </row>
        <row r="2321">
          <cell r="A2321" t="str">
            <v>40900407</v>
          </cell>
          <cell r="B2321" t="str">
            <v>DJEČJE IGRE</v>
          </cell>
          <cell r="C2321" t="str">
            <v>41400072</v>
          </cell>
        </row>
        <row r="2322">
          <cell r="A2322" t="str">
            <v>41102118</v>
          </cell>
          <cell r="B2322" t="str">
            <v>REDUKCIJA PP 40/32</v>
          </cell>
          <cell r="C2322" t="str">
            <v>41002138</v>
          </cell>
        </row>
        <row r="2323">
          <cell r="A2323" t="str">
            <v>41102119</v>
          </cell>
          <cell r="B2323" t="str">
            <v>REDUKCIJA PP 50/40</v>
          </cell>
          <cell r="C2323" t="str">
            <v>41002139</v>
          </cell>
        </row>
        <row r="2324">
          <cell r="A2324" t="str">
            <v>41100159</v>
          </cell>
          <cell r="B2324" t="str">
            <v>KERACOLOR GG N.110 MANH.2000</v>
          </cell>
          <cell r="C2324" t="str">
            <v>41000219</v>
          </cell>
        </row>
        <row r="2325">
          <cell r="A2325" t="str">
            <v>40600294</v>
          </cell>
          <cell r="B2325" t="str">
            <v>PLOČA BIJELA MAGNETNA 40X60 DRVENI OKVIR</v>
          </cell>
          <cell r="C2325" t="str">
            <v>40900283</v>
          </cell>
        </row>
        <row r="2326">
          <cell r="A2326" t="str">
            <v>40600295</v>
          </cell>
          <cell r="B2326" t="str">
            <v>PLOČA BIJELA 90X60 ALU.OKVIR</v>
          </cell>
          <cell r="C2326" t="str">
            <v>40900284</v>
          </cell>
        </row>
        <row r="2327">
          <cell r="A2327" t="str">
            <v>41100160</v>
          </cell>
          <cell r="B2327" t="str">
            <v>PLOVAK ZA VODOKOTLIĆ</v>
          </cell>
          <cell r="C2327" t="str">
            <v>41000220</v>
          </cell>
        </row>
        <row r="2328">
          <cell r="A2328" t="str">
            <v>41100161</v>
          </cell>
          <cell r="B2328" t="str">
            <v>ODTOČNI VENTIL 5-378-015</v>
          </cell>
          <cell r="C2328" t="str">
            <v>41000221</v>
          </cell>
        </row>
        <row r="2329">
          <cell r="A2329" t="str">
            <v>41100162</v>
          </cell>
          <cell r="B2329" t="str">
            <v>ŽARULJA G4 12V 10W</v>
          </cell>
          <cell r="C2329" t="str">
            <v>41000222</v>
          </cell>
        </row>
        <row r="2330">
          <cell r="A2330" t="str">
            <v>41100163</v>
          </cell>
          <cell r="B2330" t="str">
            <v>KIST 406-50 TRIP</v>
          </cell>
          <cell r="C2330" t="str">
            <v>41000223</v>
          </cell>
        </row>
        <row r="2331">
          <cell r="A2331" t="str">
            <v>40900112</v>
          </cell>
          <cell r="B2331" t="str">
            <v>WC ČETKA SOLO</v>
          </cell>
          <cell r="C2331" t="str">
            <v>40000682</v>
          </cell>
        </row>
        <row r="2332">
          <cell r="A2332" t="str">
            <v>40000001</v>
          </cell>
          <cell r="B2332" t="str">
            <v>ŠTAP ZA PARTVIŠ DRVENI 140 CM</v>
          </cell>
          <cell r="C2332" t="str">
            <v>41000001</v>
          </cell>
        </row>
        <row r="2333">
          <cell r="A2333" t="str">
            <v>40100448</v>
          </cell>
          <cell r="B2333" t="str">
            <v>VREĆE ZA SMEĆE 50x70  25/1 LD</v>
          </cell>
          <cell r="C2333" t="str">
            <v>40000435</v>
          </cell>
        </row>
        <row r="2334">
          <cell r="A2334" t="str">
            <v>40200182</v>
          </cell>
          <cell r="B2334" t="str">
            <v>CAPRI ALKO PLUS H 500 ml</v>
          </cell>
          <cell r="C2334" t="str">
            <v>40100203</v>
          </cell>
        </row>
        <row r="2335">
          <cell r="A2335" t="str">
            <v>41100369</v>
          </cell>
          <cell r="B2335" t="str">
            <v>PATTEX MASA ZA BRTVLJENJE MAHAGONIJ 310ML</v>
          </cell>
          <cell r="C2335" t="str">
            <v>41000428</v>
          </cell>
        </row>
        <row r="2336">
          <cell r="A2336" t="str">
            <v>41100370</v>
          </cell>
          <cell r="B2336" t="str">
            <v>VIJAK ZA LIM 5,5X45</v>
          </cell>
          <cell r="C2336" t="str">
            <v>41000429</v>
          </cell>
        </row>
        <row r="2337">
          <cell r="A2337" t="str">
            <v>41100371</v>
          </cell>
          <cell r="B2337" t="str">
            <v>BLOK ZAKOVICE 4,8X12</v>
          </cell>
          <cell r="C2337" t="str">
            <v>41000430</v>
          </cell>
        </row>
        <row r="2338">
          <cell r="A2338" t="str">
            <v>41100372</v>
          </cell>
          <cell r="B2338" t="str">
            <v>ČAVLI ČELIČNI 1,5X30 MALA GLAVA</v>
          </cell>
          <cell r="C2338" t="str">
            <v>41000431</v>
          </cell>
        </row>
        <row r="2339">
          <cell r="A2339" t="str">
            <v>41100373</v>
          </cell>
          <cell r="B2339" t="str">
            <v>RAGNO STONEWAY PORFIDO ANTRACIT 30x60</v>
          </cell>
          <cell r="C2339" t="str">
            <v>41000432</v>
          </cell>
        </row>
        <row r="2340">
          <cell r="A2340" t="str">
            <v>40700065</v>
          </cell>
          <cell r="B2340" t="str">
            <v>KOZMETIČKI KOMPLET U KUTIJICI 240/1</v>
          </cell>
          <cell r="C2340" t="str">
            <v>40600071</v>
          </cell>
        </row>
        <row r="2341">
          <cell r="A2341" t="str">
            <v>41000028</v>
          </cell>
          <cell r="B2341" t="str">
            <v>PLAST.ŽLIČICE HIG.  50/1 105mm</v>
          </cell>
          <cell r="C2341" t="str">
            <v>40000777</v>
          </cell>
        </row>
        <row r="2342">
          <cell r="A2342" t="str">
            <v>41101630</v>
          </cell>
          <cell r="B2342" t="str">
            <v>SREDSTVO ZA ČIŠĆENJE FUGA MELLERUD 0,5 L</v>
          </cell>
          <cell r="C2342" t="str">
            <v>41001662</v>
          </cell>
        </row>
        <row r="2343">
          <cell r="A2343" t="str">
            <v>41101631</v>
          </cell>
          <cell r="B2343" t="str">
            <v>SREDSTVO ZA ČIŠĆENJE TENDE MELLERUD 1 L</v>
          </cell>
          <cell r="C2343" t="str">
            <v>41001663</v>
          </cell>
        </row>
        <row r="2344">
          <cell r="A2344" t="str">
            <v>40900330</v>
          </cell>
          <cell r="B2344" t="str">
            <v>BOČICA ZA UMAK 650 ML CRVENA</v>
          </cell>
          <cell r="C2344" t="str">
            <v>40000746</v>
          </cell>
        </row>
        <row r="2345">
          <cell r="A2345" t="str">
            <v>40900331</v>
          </cell>
          <cell r="B2345" t="str">
            <v>BOČICA ZA UMAK 650 ML ŽUTA</v>
          </cell>
          <cell r="C2345" t="str">
            <v>40000747</v>
          </cell>
        </row>
        <row r="2346">
          <cell r="A2346" t="str">
            <v>40900332</v>
          </cell>
          <cell r="B2346" t="str">
            <v>JECOL MAST 25G</v>
          </cell>
          <cell r="C2346" t="str">
            <v>42000021</v>
          </cell>
        </row>
        <row r="2347">
          <cell r="A2347" t="str">
            <v>41000039</v>
          </cell>
          <cell r="B2347" t="str">
            <v>VRABASCO STRONG LJUTI  UMAK 100 ML</v>
          </cell>
          <cell r="C2347" t="str">
            <v>40600171</v>
          </cell>
        </row>
        <row r="2348">
          <cell r="A2348" t="str">
            <v>41000040</v>
          </cell>
          <cell r="B2348" t="str">
            <v>VRABANERO  ORIGINAL LJUTI  UMAK 100 ML</v>
          </cell>
          <cell r="C2348" t="str">
            <v>40600172</v>
          </cell>
        </row>
        <row r="2349">
          <cell r="A2349" t="str">
            <v>41000041</v>
          </cell>
          <cell r="B2349" t="str">
            <v>VRABANERO  SMOKED LJUTI  UMAK 100 ML</v>
          </cell>
          <cell r="C2349" t="str">
            <v>40600173</v>
          </cell>
        </row>
        <row r="2350">
          <cell r="A2350" t="str">
            <v>41000042</v>
          </cell>
          <cell r="B2350" t="str">
            <v>BRUTALERO  YELLOW  LJUTI  UMAK 100 ML</v>
          </cell>
          <cell r="C2350" t="str">
            <v>40600174</v>
          </cell>
        </row>
        <row r="2351">
          <cell r="A2351" t="str">
            <v>41000043</v>
          </cell>
          <cell r="B2351" t="str">
            <v>BRUTALERO  SMOKED  LJUTI  UMAK 100 ML</v>
          </cell>
          <cell r="C2351" t="str">
            <v>40600175</v>
          </cell>
        </row>
        <row r="2352">
          <cell r="A2352" t="str">
            <v>41000044</v>
          </cell>
          <cell r="B2352" t="str">
            <v>BRUTALERO  SCORPION  LJUTI  UMAK 100 ML</v>
          </cell>
          <cell r="C2352" t="str">
            <v>40600176</v>
          </cell>
        </row>
        <row r="2353">
          <cell r="A2353" t="str">
            <v>40100501</v>
          </cell>
          <cell r="B2353" t="str">
            <v>FILTER BRAVILOR B10</v>
          </cell>
          <cell r="C2353" t="str">
            <v>40000480</v>
          </cell>
        </row>
        <row r="2354">
          <cell r="A2354" t="str">
            <v>41100941</v>
          </cell>
          <cell r="B2354" t="str">
            <v>LANAC fi7mm</v>
          </cell>
          <cell r="C2354" t="str">
            <v>41000991</v>
          </cell>
        </row>
        <row r="2355">
          <cell r="A2355" t="str">
            <v>41100942</v>
          </cell>
          <cell r="B2355" t="str">
            <v>DLIJETLO 18MM</v>
          </cell>
          <cell r="C2355" t="str">
            <v>41000992</v>
          </cell>
        </row>
        <row r="2356">
          <cell r="A2356" t="str">
            <v>41100943</v>
          </cell>
          <cell r="B2356" t="str">
            <v>PRIHVATNIK 21x2,5</v>
          </cell>
          <cell r="C2356" t="str">
            <v>41000993</v>
          </cell>
        </row>
        <row r="2357">
          <cell r="A2357" t="str">
            <v>41100944</v>
          </cell>
          <cell r="B2357" t="str">
            <v>FLEX BIJELI  5KG  INOCOLL</v>
          </cell>
          <cell r="C2357" t="str">
            <v>41000994</v>
          </cell>
        </row>
        <row r="2358">
          <cell r="A2358" t="str">
            <v>41100945</v>
          </cell>
          <cell r="B2358" t="str">
            <v>SVRDLO SDS 15X210</v>
          </cell>
          <cell r="C2358" t="str">
            <v>41000995</v>
          </cell>
        </row>
        <row r="2359">
          <cell r="A2359" t="str">
            <v>41100946</v>
          </cell>
          <cell r="B2359" t="str">
            <v>MLAZNICA RAVNA</v>
          </cell>
          <cell r="C2359" t="str">
            <v>41000996</v>
          </cell>
        </row>
        <row r="2360">
          <cell r="A2360" t="str">
            <v>40100502</v>
          </cell>
          <cell r="B2360" t="str">
            <v>MALE SPUŽVE ZA SUĐE 10/1</v>
          </cell>
          <cell r="C2360" t="str">
            <v>40000481</v>
          </cell>
        </row>
        <row r="2361">
          <cell r="A2361" t="str">
            <v>40100503</v>
          </cell>
          <cell r="B2361" t="str">
            <v>KUHINJSKA KRPA 8/1</v>
          </cell>
          <cell r="C2361" t="str">
            <v>40000482</v>
          </cell>
        </row>
        <row r="2362">
          <cell r="A2362" t="str">
            <v>40100504</v>
          </cell>
          <cell r="B2362" t="str">
            <v>BIORAZGRADIVE VREĆICE 26X53 100/1</v>
          </cell>
          <cell r="C2362" t="str">
            <v>40000483</v>
          </cell>
        </row>
        <row r="2363">
          <cell r="A2363" t="str">
            <v>41101174</v>
          </cell>
          <cell r="B2363" t="str">
            <v>OCJEDNO DNO 1/1</v>
          </cell>
          <cell r="C2363" t="str">
            <v>41001222</v>
          </cell>
        </row>
        <row r="2364">
          <cell r="A2364" t="str">
            <v>40900255</v>
          </cell>
          <cell r="B2364" t="str">
            <v>KALUP  INOX FI8</v>
          </cell>
          <cell r="C2364" t="str">
            <v>40000710</v>
          </cell>
        </row>
        <row r="2365">
          <cell r="A2365" t="str">
            <v>41101302</v>
          </cell>
          <cell r="B2365" t="str">
            <v>REVIZ.VRATA</v>
          </cell>
          <cell r="C2365" t="str">
            <v>41001347</v>
          </cell>
        </row>
        <row r="2366">
          <cell r="A2366" t="str">
            <v>41101303</v>
          </cell>
          <cell r="B2366" t="str">
            <v>STAKLENA VUNA</v>
          </cell>
          <cell r="C2366" t="str">
            <v>41001348</v>
          </cell>
        </row>
        <row r="2367">
          <cell r="A2367" t="str">
            <v>41101304</v>
          </cell>
          <cell r="B2367" t="str">
            <v>RIGIPS SUPER A ISPUNJIVAČ 5kg</v>
          </cell>
          <cell r="C2367" t="str">
            <v>41001349</v>
          </cell>
        </row>
        <row r="2368">
          <cell r="A2368" t="str">
            <v>41101558</v>
          </cell>
          <cell r="B2368" t="str">
            <v>BOARD THERMATEX  1200x600x15</v>
          </cell>
          <cell r="C2368" t="str">
            <v>41001597</v>
          </cell>
        </row>
        <row r="2369">
          <cell r="A2369" t="str">
            <v>40100566</v>
          </cell>
          <cell r="B2369" t="str">
            <v>RUČNICI ROLA MATIC EXTRA LONG 1 SL 6/1</v>
          </cell>
          <cell r="C2369" t="str">
            <v>40000543</v>
          </cell>
        </row>
        <row r="2370">
          <cell r="A2370" t="str">
            <v>41101756</v>
          </cell>
          <cell r="B2370" t="str">
            <v>KOCKICA ZA ŽALUZINU</v>
          </cell>
          <cell r="C2370" t="str">
            <v>41001786</v>
          </cell>
        </row>
        <row r="2371">
          <cell r="A2371" t="str">
            <v>40600403</v>
          </cell>
          <cell r="B2371" t="str">
            <v>PATCH KABLOVI</v>
          </cell>
          <cell r="C2371" t="str">
            <v>41300017</v>
          </cell>
        </row>
        <row r="2372">
          <cell r="A2372" t="str">
            <v>40600404</v>
          </cell>
          <cell r="B2372" t="str">
            <v>KONEKTOR RJ45</v>
          </cell>
          <cell r="C2372" t="str">
            <v>41300018</v>
          </cell>
        </row>
        <row r="2373">
          <cell r="A2373" t="str">
            <v>41101859</v>
          </cell>
          <cell r="B2373" t="str">
            <v>ŠAJBA 20 VEĆA</v>
          </cell>
          <cell r="C2373" t="str">
            <v>41001889</v>
          </cell>
        </row>
        <row r="2374">
          <cell r="A2374" t="str">
            <v>41101860</v>
          </cell>
          <cell r="B2374" t="str">
            <v>LETVA 3*5/400</v>
          </cell>
          <cell r="C2374" t="str">
            <v>41001890</v>
          </cell>
        </row>
        <row r="2375">
          <cell r="A2375" t="str">
            <v>41101861</v>
          </cell>
          <cell r="B2375" t="str">
            <v>VIJAK 4,8*32</v>
          </cell>
          <cell r="C2375" t="str">
            <v>41001891</v>
          </cell>
        </row>
        <row r="2376">
          <cell r="A2376" t="str">
            <v>41101862</v>
          </cell>
          <cell r="B2376" t="str">
            <v>PROZORSKI ZATVARAČ</v>
          </cell>
          <cell r="C2376" t="str">
            <v>41001892</v>
          </cell>
        </row>
        <row r="2377">
          <cell r="A2377" t="str">
            <v>41101863</v>
          </cell>
          <cell r="B2377" t="str">
            <v>PATRONA BUTAN PROPAN</v>
          </cell>
          <cell r="C2377" t="str">
            <v>41001893</v>
          </cell>
        </row>
        <row r="2378">
          <cell r="A2378" t="str">
            <v>41101864</v>
          </cell>
          <cell r="B2378" t="str">
            <v>VEZICE 530mm</v>
          </cell>
          <cell r="C2378" t="str">
            <v>41001894</v>
          </cell>
        </row>
        <row r="2379">
          <cell r="A2379" t="str">
            <v>41101865</v>
          </cell>
          <cell r="B2379" t="str">
            <v>TRENUTNO LJEPILO 3gr</v>
          </cell>
          <cell r="C2379" t="str">
            <v>41001895</v>
          </cell>
        </row>
        <row r="2380">
          <cell r="A2380" t="str">
            <v>41101866</v>
          </cell>
          <cell r="B2380" t="str">
            <v>V.MATIČNI 8*30 INOX</v>
          </cell>
          <cell r="C2380" t="str">
            <v>41001896</v>
          </cell>
        </row>
        <row r="2381">
          <cell r="A2381" t="str">
            <v>41101867</v>
          </cell>
          <cell r="B2381" t="str">
            <v>SPREJ TEMELJ KIT bijeli- sivi</v>
          </cell>
          <cell r="C2381" t="str">
            <v>41001897</v>
          </cell>
        </row>
        <row r="2382">
          <cell r="A2382" t="str">
            <v>41101868</v>
          </cell>
          <cell r="B2382" t="str">
            <v>CILINDAR 65mm TITAN</v>
          </cell>
          <cell r="C2382" t="str">
            <v>41001898</v>
          </cell>
        </row>
        <row r="2383">
          <cell r="A2383" t="str">
            <v>41101869</v>
          </cell>
          <cell r="B2383" t="str">
            <v>TRAKA MONTAŽNA ULTRA</v>
          </cell>
          <cell r="C2383" t="str">
            <v>41001899</v>
          </cell>
        </row>
        <row r="2384">
          <cell r="A2384" t="str">
            <v>41101870</v>
          </cell>
          <cell r="B2384" t="str">
            <v>VIJAK IVER 4,5*35</v>
          </cell>
          <cell r="C2384" t="str">
            <v>41001900</v>
          </cell>
        </row>
        <row r="2385">
          <cell r="A2385" t="str">
            <v>41101871</v>
          </cell>
          <cell r="B2385" t="str">
            <v>RBI PLOČA 12,50</v>
          </cell>
          <cell r="C2385" t="str">
            <v>41001901</v>
          </cell>
        </row>
        <row r="2386">
          <cell r="A2386" t="str">
            <v>41101872</v>
          </cell>
          <cell r="B2386" t="str">
            <v>VIJAK IVER 6,0*90</v>
          </cell>
          <cell r="C2386" t="str">
            <v>41001902</v>
          </cell>
        </row>
        <row r="2387">
          <cell r="A2387" t="str">
            <v>41101873</v>
          </cell>
          <cell r="B2387" t="str">
            <v>PRSKALICA RUČNA MINI</v>
          </cell>
          <cell r="C2387" t="str">
            <v>41001903</v>
          </cell>
        </row>
        <row r="2388">
          <cell r="A2388" t="str">
            <v>41101874</v>
          </cell>
          <cell r="B2388" t="str">
            <v>V. MATIČNI 8*100</v>
          </cell>
          <cell r="C2388" t="str">
            <v>41001904</v>
          </cell>
        </row>
        <row r="2389">
          <cell r="A2389" t="str">
            <v>41101876</v>
          </cell>
          <cell r="B2389" t="str">
            <v>BRTVA ODSIS.  25/30</v>
          </cell>
          <cell r="C2389" t="str">
            <v>41001906</v>
          </cell>
        </row>
        <row r="2390">
          <cell r="A2390" t="str">
            <v>41101877</v>
          </cell>
          <cell r="B2390" t="str">
            <v>GORNJI DIO SL. 1/2"</v>
          </cell>
          <cell r="C2390" t="str">
            <v>41001907</v>
          </cell>
        </row>
        <row r="2391">
          <cell r="A2391" t="str">
            <v>41101878</v>
          </cell>
          <cell r="B2391" t="str">
            <v>GORJI DIO SL. 3/8"</v>
          </cell>
          <cell r="C2391" t="str">
            <v>41001908</v>
          </cell>
        </row>
        <row r="2392">
          <cell r="A2392" t="str">
            <v>41101879</v>
          </cell>
          <cell r="B2392" t="str">
            <v>SAJLA POC. 3mm/10m</v>
          </cell>
          <cell r="C2392" t="str">
            <v>41001909</v>
          </cell>
        </row>
        <row r="2393">
          <cell r="A2393" t="str">
            <v>41101880</v>
          </cell>
          <cell r="B2393" t="str">
            <v>BIOTOLL INS. SR 500ML</v>
          </cell>
          <cell r="C2393" t="str">
            <v>41001910</v>
          </cell>
        </row>
        <row r="2394">
          <cell r="A2394" t="str">
            <v>41101881</v>
          </cell>
          <cell r="B2394" t="str">
            <v>VODONEPROPUSNA LAMPA 18W</v>
          </cell>
          <cell r="C2394" t="str">
            <v>41001911</v>
          </cell>
        </row>
        <row r="2395">
          <cell r="A2395" t="str">
            <v>41101882</v>
          </cell>
          <cell r="B2395" t="str">
            <v>RUČKA GIESSE CRNA</v>
          </cell>
          <cell r="C2395" t="str">
            <v>41001912</v>
          </cell>
        </row>
        <row r="2396">
          <cell r="A2396" t="str">
            <v>41101923</v>
          </cell>
          <cell r="B2396" t="str">
            <v>PLOČA UGR.VIVAX BH -312 ETX</v>
          </cell>
          <cell r="C2396" t="str">
            <v>41001943</v>
          </cell>
        </row>
        <row r="2397">
          <cell r="A2397" t="str">
            <v>40700130</v>
          </cell>
          <cell r="B2397" t="str">
            <v>VRHNJE ZA KAVU( 10g x10)1kom=10</v>
          </cell>
          <cell r="C2397" t="str">
            <v>40600135</v>
          </cell>
        </row>
        <row r="2398">
          <cell r="A2398" t="str">
            <v>40900378</v>
          </cell>
          <cell r="B2398" t="str">
            <v>KIKIRIKI U KG</v>
          </cell>
          <cell r="C2398" t="str">
            <v>40600150</v>
          </cell>
        </row>
        <row r="2399">
          <cell r="A2399" t="str">
            <v>41101979</v>
          </cell>
          <cell r="B2399" t="str">
            <v>BRAVICA 140 pomična</v>
          </cell>
          <cell r="C2399" t="str">
            <v>41001999</v>
          </cell>
        </row>
        <row r="2400">
          <cell r="A2400" t="str">
            <v>41101980</v>
          </cell>
          <cell r="B2400" t="str">
            <v>KLJUČ ZA  BRAVICU  140</v>
          </cell>
          <cell r="C2400" t="str">
            <v>41002000</v>
          </cell>
        </row>
        <row r="2401">
          <cell r="A2401" t="str">
            <v>41101981</v>
          </cell>
          <cell r="B2401" t="str">
            <v>PRIHVATNIK ZA BRAVICU  138</v>
          </cell>
          <cell r="C2401" t="str">
            <v>41002001</v>
          </cell>
        </row>
        <row r="2402">
          <cell r="A2402" t="str">
            <v>41101982</v>
          </cell>
          <cell r="B2402" t="str">
            <v>GRIJAČ  ZA  SUŠILICU</v>
          </cell>
          <cell r="C2402" t="str">
            <v>41002002</v>
          </cell>
        </row>
        <row r="2403">
          <cell r="A2403" t="str">
            <v>41101983</v>
          </cell>
          <cell r="B2403" t="str">
            <v>SEGER VANJSKI 3-32MM</v>
          </cell>
          <cell r="C2403" t="str">
            <v>41002003</v>
          </cell>
        </row>
        <row r="2404">
          <cell r="A2404" t="str">
            <v>41101984</v>
          </cell>
          <cell r="B2404" t="str">
            <v>IDEAL STANDARD OLEA M2</v>
          </cell>
          <cell r="C2404" t="str">
            <v>41002004</v>
          </cell>
        </row>
        <row r="2405">
          <cell r="A2405" t="str">
            <v>41101992</v>
          </cell>
          <cell r="B2405" t="str">
            <v>ASSY -4-CS-UPUŠT. GL. -RW20-A2K-4X50/44</v>
          </cell>
          <cell r="C2405" t="str">
            <v>41002012</v>
          </cell>
        </row>
        <row r="2406">
          <cell r="A2406" t="str">
            <v>41101993</v>
          </cell>
          <cell r="B2406" t="str">
            <v>LED ŽARULJA G9 3,5W</v>
          </cell>
          <cell r="C2406" t="str">
            <v>41002013</v>
          </cell>
        </row>
        <row r="2407">
          <cell r="A2407" t="str">
            <v>41101994</v>
          </cell>
          <cell r="B2407" t="str">
            <v>KUKA L-PROFIL 30-40</v>
          </cell>
          <cell r="C2407" t="str">
            <v>41002014</v>
          </cell>
        </row>
        <row r="2408">
          <cell r="A2408" t="str">
            <v>41101995</v>
          </cell>
          <cell r="B2408" t="str">
            <v>ASSY -4-CS-UPUŠT. GL. -RW20-A2K-4X35/29</v>
          </cell>
          <cell r="C2408" t="str">
            <v>41002015</v>
          </cell>
        </row>
        <row r="2409">
          <cell r="A2409" t="str">
            <v>41101996</v>
          </cell>
          <cell r="B2409" t="str">
            <v>SVRDLO HSS 2,5</v>
          </cell>
          <cell r="C2409" t="str">
            <v>41002016</v>
          </cell>
        </row>
        <row r="2410">
          <cell r="A2410" t="str">
            <v>41101997</v>
          </cell>
          <cell r="B2410" t="str">
            <v>ZIDNA KUKA</v>
          </cell>
          <cell r="C2410" t="str">
            <v>41002017</v>
          </cell>
        </row>
        <row r="2411">
          <cell r="A2411" t="str">
            <v>41101998</v>
          </cell>
          <cell r="B2411" t="str">
            <v>ŽARULJA LED GU10 4,5W 3000K WW</v>
          </cell>
          <cell r="C2411" t="str">
            <v>41002018</v>
          </cell>
        </row>
        <row r="2412">
          <cell r="A2412" t="str">
            <v>41101999</v>
          </cell>
          <cell r="B2412" t="str">
            <v>VEZICA 430*4,8 NEUTRAL</v>
          </cell>
          <cell r="C2412" t="str">
            <v>41002019</v>
          </cell>
        </row>
        <row r="2413">
          <cell r="A2413" t="str">
            <v>41102000</v>
          </cell>
          <cell r="B2413" t="str">
            <v>LED ŽARULJA 9W E27 4000K V-TAC</v>
          </cell>
          <cell r="C2413" t="str">
            <v>41002020</v>
          </cell>
        </row>
        <row r="2414">
          <cell r="A2414" t="str">
            <v>41102001</v>
          </cell>
          <cell r="B2414" t="str">
            <v>ŽARULJA LED EMOS E14 6W 4100K</v>
          </cell>
          <cell r="C2414" t="str">
            <v>41002021</v>
          </cell>
        </row>
        <row r="2415">
          <cell r="A2415" t="str">
            <v>41102002</v>
          </cell>
          <cell r="B2415" t="str">
            <v>BAZENSKA REŠETKA ZEN 130-194MM</v>
          </cell>
          <cell r="C2415" t="str">
            <v>41002022</v>
          </cell>
        </row>
        <row r="2416">
          <cell r="A2416" t="str">
            <v>41102003</v>
          </cell>
          <cell r="B2416" t="str">
            <v>ASSY -4-CS-UPUŠT. GL. -RW20-A2K-3,50X50/45</v>
          </cell>
          <cell r="C2416" t="str">
            <v>41002023</v>
          </cell>
        </row>
        <row r="2417">
          <cell r="A2417" t="str">
            <v>41102004</v>
          </cell>
          <cell r="B2417" t="str">
            <v>ASSY -4-CS-UPUŠT. GL. -RW20-A2K-4X20/16</v>
          </cell>
          <cell r="C2417" t="str">
            <v>41002024</v>
          </cell>
        </row>
        <row r="2418">
          <cell r="A2418" t="str">
            <v>40900389</v>
          </cell>
          <cell r="B2418" t="str">
            <v>VENTION AUDIO KABEL 3,5M</v>
          </cell>
          <cell r="C2418" t="str">
            <v>41300047</v>
          </cell>
        </row>
        <row r="2419">
          <cell r="A2419" t="str">
            <v>40900390</v>
          </cell>
          <cell r="B2419" t="str">
            <v>VENTION AUDIO KABEL 1,5M</v>
          </cell>
          <cell r="C2419" t="str">
            <v>41300048</v>
          </cell>
        </row>
        <row r="2420">
          <cell r="A2420" t="str">
            <v>40800197</v>
          </cell>
          <cell r="B2420" t="str">
            <v>PJESKARENA  FOLIJA RADNO VRIJEME</v>
          </cell>
          <cell r="C2420" t="str">
            <v>40700189</v>
          </cell>
        </row>
        <row r="2421">
          <cell r="A2421" t="str">
            <v>40900391</v>
          </cell>
          <cell r="B2421" t="str">
            <v>FLUORESCENTNI ŠTAPIĆ ZVIJEZDA</v>
          </cell>
          <cell r="C2421" t="str">
            <v>41400069</v>
          </cell>
        </row>
        <row r="2422">
          <cell r="A2422" t="str">
            <v>40900392</v>
          </cell>
          <cell r="B2422" t="str">
            <v>FLUORESCENTNI RAJF DELFIN</v>
          </cell>
          <cell r="C2422" t="str">
            <v>41400070</v>
          </cell>
        </row>
        <row r="2423">
          <cell r="A2423" t="str">
            <v>41102043</v>
          </cell>
          <cell r="B2423" t="str">
            <v>SKALPEL ULOŽAK 18mm 10/1</v>
          </cell>
          <cell r="C2423" t="str">
            <v>41002063</v>
          </cell>
        </row>
        <row r="2424">
          <cell r="A2424" t="str">
            <v>41102044</v>
          </cell>
          <cell r="B2424" t="str">
            <v>NAVLAKA ZA KLJUČ</v>
          </cell>
          <cell r="C2424" t="str">
            <v>41002064</v>
          </cell>
        </row>
        <row r="2425">
          <cell r="A2425" t="str">
            <v>41102045</v>
          </cell>
          <cell r="B2425" t="str">
            <v>BAT- DURACELL LR 44 B2</v>
          </cell>
          <cell r="C2425" t="str">
            <v>41002065</v>
          </cell>
        </row>
        <row r="2426">
          <cell r="A2426" t="str">
            <v>41102046</v>
          </cell>
          <cell r="B2426" t="str">
            <v>BAT. DURACEKK 2025: 2032</v>
          </cell>
          <cell r="C2426" t="str">
            <v>41002066</v>
          </cell>
        </row>
        <row r="2427">
          <cell r="A2427" t="str">
            <v>41102047</v>
          </cell>
          <cell r="B2427" t="str">
            <v>BAT. DURACELL DL 2016 B2</v>
          </cell>
          <cell r="C2427" t="str">
            <v>41002067</v>
          </cell>
        </row>
        <row r="2428">
          <cell r="A2428" t="str">
            <v>41100488</v>
          </cell>
          <cell r="B2428" t="str">
            <v>DULUX GRUNT 1L IMPREGNACIJA</v>
          </cell>
          <cell r="C2428" t="str">
            <v>41000545</v>
          </cell>
        </row>
        <row r="2429">
          <cell r="A2429" t="str">
            <v>41100489</v>
          </cell>
          <cell r="B2429" t="str">
            <v>DULUX ACRYL MAT 10L</v>
          </cell>
          <cell r="C2429" t="str">
            <v>41000546</v>
          </cell>
        </row>
        <row r="2430">
          <cell r="A2430" t="str">
            <v>41100490</v>
          </cell>
          <cell r="B2430" t="str">
            <v>VALJAK 25 - 27 CM PROFI</v>
          </cell>
          <cell r="C2430" t="str">
            <v>41000547</v>
          </cell>
        </row>
        <row r="2431">
          <cell r="A2431" t="str">
            <v>41100491</v>
          </cell>
          <cell r="B2431" t="str">
            <v>VALJAK 10 CM STRUKTURNI</v>
          </cell>
          <cell r="C2431" t="str">
            <v>41000548</v>
          </cell>
        </row>
        <row r="2432">
          <cell r="A2432" t="str">
            <v>41100492</v>
          </cell>
          <cell r="B2432" t="str">
            <v>VALJAK 10 CM SA DRŠKOM</v>
          </cell>
          <cell r="C2432" t="str">
            <v>41000549</v>
          </cell>
        </row>
        <row r="2433">
          <cell r="A2433" t="str">
            <v>41100493</v>
          </cell>
          <cell r="B2433" t="str">
            <v>ŠPATULA MALER 60-70MM</v>
          </cell>
          <cell r="C2433" t="str">
            <v>41000550</v>
          </cell>
        </row>
        <row r="2434">
          <cell r="A2434" t="str">
            <v>41100494</v>
          </cell>
          <cell r="B2434" t="str">
            <v>TERANIL EXTRA 25/1</v>
          </cell>
          <cell r="C2434" t="str">
            <v>41000551</v>
          </cell>
        </row>
        <row r="2435">
          <cell r="A2435" t="str">
            <v>41100495</v>
          </cell>
          <cell r="B2435" t="str">
            <v>ŠPATULA MALER 120MM</v>
          </cell>
          <cell r="C2435" t="str">
            <v>41000552</v>
          </cell>
        </row>
        <row r="2436">
          <cell r="A2436" t="str">
            <v>41100496</v>
          </cell>
          <cell r="B2436" t="str">
            <v>ŠPATULA INOX  75 MM PM</v>
          </cell>
          <cell r="C2436" t="str">
            <v>41000553</v>
          </cell>
        </row>
        <row r="2437">
          <cell r="A2437" t="str">
            <v>41100497</v>
          </cell>
          <cell r="B2437" t="str">
            <v>SIKACRYL 150</v>
          </cell>
          <cell r="C2437" t="str">
            <v>41000554</v>
          </cell>
        </row>
        <row r="2438">
          <cell r="A2438" t="str">
            <v>41100498</v>
          </cell>
          <cell r="B2438" t="str">
            <v>BRUSNA MREŽICA SET</v>
          </cell>
          <cell r="C2438" t="str">
            <v>41000555</v>
          </cell>
        </row>
        <row r="2439">
          <cell r="A2439" t="str">
            <v>41100499</v>
          </cell>
          <cell r="B2439" t="str">
            <v>KADICA 24-26X28-32 CM</v>
          </cell>
          <cell r="C2439" t="str">
            <v>41000556</v>
          </cell>
        </row>
        <row r="2440">
          <cell r="A2440" t="str">
            <v>41100500</v>
          </cell>
          <cell r="B2440" t="str">
            <v>PINEL 314/50</v>
          </cell>
          <cell r="C2440" t="str">
            <v>41000557</v>
          </cell>
        </row>
        <row r="2441">
          <cell r="A2441" t="str">
            <v>41100501</v>
          </cell>
          <cell r="B2441" t="str">
            <v>PINEL 40-50MM  DRVO</v>
          </cell>
          <cell r="C2441" t="str">
            <v>41000558</v>
          </cell>
        </row>
        <row r="2442">
          <cell r="A2442" t="str">
            <v>41100502</v>
          </cell>
          <cell r="B2442" t="str">
            <v>TELESKOP. ŠTAP 1,5 -3,0 M</v>
          </cell>
          <cell r="C2442" t="str">
            <v>41000559</v>
          </cell>
        </row>
        <row r="2443">
          <cell r="A2443" t="str">
            <v>41100503</v>
          </cell>
          <cell r="B2443" t="str">
            <v>TRAKA ZA ZAŠTITU 30mm</v>
          </cell>
          <cell r="C2443" t="str">
            <v>41000560</v>
          </cell>
        </row>
        <row r="2444">
          <cell r="A2444" t="str">
            <v>41100504</v>
          </cell>
          <cell r="B2444" t="str">
            <v>TRAKA ZA ZAŠTITU 50mm</v>
          </cell>
          <cell r="C2444" t="str">
            <v>41000561</v>
          </cell>
        </row>
        <row r="2445">
          <cell r="A2445" t="str">
            <v>41100505</v>
          </cell>
          <cell r="B2445" t="str">
            <v>BAUMIT DUO COLOR 25/1</v>
          </cell>
          <cell r="C2445" t="str">
            <v>41000562</v>
          </cell>
        </row>
        <row r="2446">
          <cell r="A2446" t="str">
            <v>41100506</v>
          </cell>
          <cell r="B2446" t="str">
            <v>REŠETKA ZA VALJAK PVC 27X32</v>
          </cell>
          <cell r="C2446" t="str">
            <v>41000563</v>
          </cell>
        </row>
        <row r="2447">
          <cell r="A2447" t="str">
            <v>41100507</v>
          </cell>
          <cell r="B2447" t="str">
            <v>SUPSTRAT GF 70 LIT</v>
          </cell>
          <cell r="C2447" t="str">
            <v>41000564</v>
          </cell>
        </row>
        <row r="2448">
          <cell r="A2448" t="str">
            <v>41100508</v>
          </cell>
          <cell r="B2448" t="str">
            <v>KORA</v>
          </cell>
          <cell r="C2448" t="str">
            <v>41000565</v>
          </cell>
        </row>
        <row r="2449">
          <cell r="A2449" t="str">
            <v>41100509</v>
          </cell>
          <cell r="B2449" t="str">
            <v>RUKAVICA PES/LATEX PAR</v>
          </cell>
          <cell r="C2449" t="str">
            <v>41000566</v>
          </cell>
        </row>
        <row r="2450">
          <cell r="A2450" t="str">
            <v>40900166</v>
          </cell>
          <cell r="B2450" t="str">
            <v>KAN  27%</v>
          </cell>
          <cell r="C2450" t="str">
            <v>41000042</v>
          </cell>
        </row>
        <row r="2451">
          <cell r="A2451" t="str">
            <v>41100510</v>
          </cell>
          <cell r="B2451" t="str">
            <v>RUKAVICA  PLETENA  PAR</v>
          </cell>
          <cell r="C2451" t="str">
            <v>41000567</v>
          </cell>
        </row>
        <row r="2452">
          <cell r="A2452" t="str">
            <v>40600326</v>
          </cell>
          <cell r="B2452" t="str">
            <v>PAPIR FOTOK A4 250GR 125/1</v>
          </cell>
          <cell r="C2452" t="str">
            <v>40900305</v>
          </cell>
        </row>
        <row r="2453">
          <cell r="A2453" t="str">
            <v>41100511</v>
          </cell>
          <cell r="B2453" t="str">
            <v>LANDSCAPER PRO ALL ROUND 15/1</v>
          </cell>
          <cell r="C2453" t="str">
            <v>41000568</v>
          </cell>
        </row>
        <row r="2454">
          <cell r="A2454" t="str">
            <v>40600327</v>
          </cell>
          <cell r="B2454" t="str">
            <v>ROLER UNI UB-150 PLAVI</v>
          </cell>
          <cell r="C2454" t="str">
            <v>40900306</v>
          </cell>
        </row>
        <row r="2455">
          <cell r="A2455" t="str">
            <v>41100512</v>
          </cell>
          <cell r="B2455" t="str">
            <v>TRAVA EVERRIS STRONG 10KG</v>
          </cell>
          <cell r="C2455" t="str">
            <v>41000569</v>
          </cell>
        </row>
        <row r="2456">
          <cell r="A2456" t="str">
            <v>41100513</v>
          </cell>
          <cell r="B2456" t="str">
            <v>VALJAK 23-27 CM SOFT POLIAMID</v>
          </cell>
          <cell r="C2456" t="str">
            <v>41000570</v>
          </cell>
        </row>
        <row r="2457">
          <cell r="A2457" t="str">
            <v>41100514</v>
          </cell>
          <cell r="B2457" t="str">
            <v>PINEL AMERICAN 3</v>
          </cell>
          <cell r="C2457" t="str">
            <v>41000571</v>
          </cell>
        </row>
        <row r="2458">
          <cell r="A2458" t="str">
            <v>41100515</v>
          </cell>
          <cell r="B2458" t="str">
            <v>PINEL AMERICAN 2</v>
          </cell>
          <cell r="C2458" t="str">
            <v>41000572</v>
          </cell>
        </row>
        <row r="2459">
          <cell r="A2459" t="str">
            <v>41100516</v>
          </cell>
          <cell r="B2459" t="str">
            <v>FOLIJA 5*4</v>
          </cell>
          <cell r="C2459" t="str">
            <v>41000573</v>
          </cell>
        </row>
        <row r="2460">
          <cell r="A2460" t="str">
            <v>41100517</v>
          </cell>
          <cell r="B2460" t="str">
            <v>REŠETKA ZA VALJAK POC.</v>
          </cell>
          <cell r="C2460" t="str">
            <v>41000574</v>
          </cell>
        </row>
        <row r="2461">
          <cell r="A2461" t="str">
            <v>41100518</v>
          </cell>
          <cell r="B2461" t="str">
            <v>ŠPATULA MALER 80MM</v>
          </cell>
          <cell r="C2461" t="str">
            <v>41000575</v>
          </cell>
        </row>
        <row r="2462">
          <cell r="A2462" t="str">
            <v>41100519</v>
          </cell>
          <cell r="B2462" t="str">
            <v>FOLIJA 4*12,5</v>
          </cell>
          <cell r="C2462" t="str">
            <v>41000576</v>
          </cell>
        </row>
        <row r="2463">
          <cell r="A2463" t="str">
            <v>41100520</v>
          </cell>
          <cell r="B2463" t="str">
            <v>FOLIJA 2*50M</v>
          </cell>
          <cell r="C2463" t="str">
            <v>41000577</v>
          </cell>
        </row>
        <row r="2464">
          <cell r="A2464" t="str">
            <v>41100521</v>
          </cell>
          <cell r="B2464" t="str">
            <v>JUPOL GOLD 15L</v>
          </cell>
          <cell r="C2464" t="str">
            <v>41000578</v>
          </cell>
        </row>
        <row r="2465">
          <cell r="A2465" t="str">
            <v>41100522</v>
          </cell>
          <cell r="B2465" t="str">
            <v>PINEL AMERICAN 4""</v>
          </cell>
          <cell r="C2465" t="str">
            <v>41000579</v>
          </cell>
        </row>
        <row r="2466">
          <cell r="A2466" t="str">
            <v>40600328</v>
          </cell>
          <cell r="B2466" t="str">
            <v>BUŠILICA FORNAX 2 RUPE DO 40 listova</v>
          </cell>
          <cell r="C2466" t="str">
            <v>40900307</v>
          </cell>
        </row>
        <row r="2467">
          <cell r="A2467" t="str">
            <v>40900167</v>
          </cell>
          <cell r="B2467" t="str">
            <v>PANTHEROL KETTENOL 150 1/1</v>
          </cell>
          <cell r="C2467" t="str">
            <v>41000043</v>
          </cell>
        </row>
        <row r="2468">
          <cell r="A2468" t="str">
            <v>40900168</v>
          </cell>
          <cell r="B2468" t="str">
            <v>FISKARS KONOPI I RUČKA UPX86</v>
          </cell>
          <cell r="C2468" t="str">
            <v>41000044</v>
          </cell>
        </row>
        <row r="2469">
          <cell r="A2469" t="str">
            <v>40900169</v>
          </cell>
          <cell r="B2469" t="str">
            <v>NTN LEŽAJ 2RS</v>
          </cell>
          <cell r="C2469" t="str">
            <v>41000045</v>
          </cell>
        </row>
        <row r="2470">
          <cell r="A2470" t="str">
            <v>40900170</v>
          </cell>
          <cell r="B2470" t="str">
            <v>ECO 33W G9 HALOPIN ECO</v>
          </cell>
          <cell r="C2470" t="str">
            <v>41000046</v>
          </cell>
        </row>
        <row r="2471">
          <cell r="A2471" t="str">
            <v>40900171</v>
          </cell>
          <cell r="B2471" t="str">
            <v>PL. KUTIJA 2 KOLAČA</v>
          </cell>
          <cell r="C2471" t="str">
            <v>40000696</v>
          </cell>
        </row>
        <row r="2472">
          <cell r="A2472" t="str">
            <v>40900172</v>
          </cell>
          <cell r="B2472" t="str">
            <v>PL KUTIJA 1 KOLAČ</v>
          </cell>
          <cell r="C2472" t="str">
            <v>40000697</v>
          </cell>
        </row>
        <row r="2473">
          <cell r="A2473" t="str">
            <v>41100523</v>
          </cell>
          <cell r="B2473" t="str">
            <v>PATTEX EXPRESS FIX 375G</v>
          </cell>
          <cell r="C2473" t="str">
            <v>41000580</v>
          </cell>
        </row>
        <row r="2474">
          <cell r="A2474" t="str">
            <v>41100524</v>
          </cell>
          <cell r="B2474" t="str">
            <v>CHROMOLUX TOP 5 LIT 4. BOR</v>
          </cell>
          <cell r="C2474" t="str">
            <v>41000581</v>
          </cell>
        </row>
        <row r="2475">
          <cell r="A2475" t="str">
            <v>41100525</v>
          </cell>
          <cell r="B2475" t="str">
            <v>CHROMOLUX TOP 5 LIT 10. TIK</v>
          </cell>
          <cell r="C2475" t="str">
            <v>41000582</v>
          </cell>
        </row>
        <row r="2476">
          <cell r="A2476" t="str">
            <v>41100526</v>
          </cell>
          <cell r="B2476" t="str">
            <v>ČEPOVI PROTIV BUKE X200 WURTH</v>
          </cell>
          <cell r="C2476" t="str">
            <v>41000583</v>
          </cell>
        </row>
        <row r="2477">
          <cell r="A2477" t="str">
            <v>41100527</v>
          </cell>
          <cell r="B2477" t="str">
            <v>VALJAK KUTNI KOMPLET</v>
          </cell>
          <cell r="C2477" t="str">
            <v>41000584</v>
          </cell>
        </row>
        <row r="2478">
          <cell r="A2478" t="str">
            <v>41100528</v>
          </cell>
          <cell r="B2478" t="str">
            <v>TRAKA ZA ZAŠTITU 25mm</v>
          </cell>
          <cell r="C2478" t="str">
            <v>41000585</v>
          </cell>
        </row>
        <row r="2479">
          <cell r="A2479" t="str">
            <v>41100529</v>
          </cell>
          <cell r="B2479" t="str">
            <v>TIPLA 6 FISCHER</v>
          </cell>
          <cell r="C2479" t="str">
            <v>41000586</v>
          </cell>
        </row>
        <row r="2480">
          <cell r="A2480" t="str">
            <v>41100530</v>
          </cell>
          <cell r="B2480" t="str">
            <v>TIPLA 8 FISCHER</v>
          </cell>
          <cell r="C2480" t="str">
            <v>41000587</v>
          </cell>
        </row>
        <row r="2481">
          <cell r="A2481" t="str">
            <v>41100531</v>
          </cell>
          <cell r="B2481" t="str">
            <v>BRAVA 6,5/801 usadna za ključ</v>
          </cell>
          <cell r="C2481" t="str">
            <v>41000588</v>
          </cell>
        </row>
        <row r="2482">
          <cell r="A2482" t="str">
            <v>41100532</v>
          </cell>
          <cell r="B2482" t="str">
            <v>BRAVA 6,5/809 usadna za cilin.</v>
          </cell>
          <cell r="C2482" t="str">
            <v>41000589</v>
          </cell>
        </row>
        <row r="2483">
          <cell r="A2483" t="str">
            <v>41100533</v>
          </cell>
          <cell r="B2483" t="str">
            <v>IGLA ZA MJEŠANJE</v>
          </cell>
          <cell r="C2483" t="str">
            <v>41000590</v>
          </cell>
        </row>
        <row r="2484">
          <cell r="A2484" t="str">
            <v>41100534</v>
          </cell>
          <cell r="B2484" t="str">
            <v>VALJAK SPUŽVA SET 5/1</v>
          </cell>
          <cell r="C2484" t="str">
            <v>41000591</v>
          </cell>
        </row>
        <row r="2485">
          <cell r="A2485" t="str">
            <v>41100535</v>
          </cell>
          <cell r="B2485" t="str">
            <v>V. IVER 4. 0*50</v>
          </cell>
          <cell r="C2485" t="str">
            <v>41000592</v>
          </cell>
        </row>
        <row r="2486">
          <cell r="A2486" t="str">
            <v>41100536</v>
          </cell>
          <cell r="B2486" t="str">
            <v>SIKA SANISIL</v>
          </cell>
          <cell r="C2486" t="str">
            <v>41000593</v>
          </cell>
        </row>
        <row r="2487">
          <cell r="A2487" t="str">
            <v>41100537</v>
          </cell>
          <cell r="B2487" t="str">
            <v>LJEPILO ZA DRVO 250G</v>
          </cell>
          <cell r="C2487" t="str">
            <v>41000594</v>
          </cell>
        </row>
        <row r="2488">
          <cell r="A2488" t="str">
            <v>41100538</v>
          </cell>
          <cell r="B2488" t="str">
            <v>CILINDAR 70mm S GUMB</v>
          </cell>
          <cell r="C2488" t="str">
            <v>41000595</v>
          </cell>
        </row>
        <row r="2489">
          <cell r="A2489" t="str">
            <v>41100539</v>
          </cell>
          <cell r="B2489" t="str">
            <v>STIROPOL 2CM F</v>
          </cell>
          <cell r="C2489" t="str">
            <v>41000596</v>
          </cell>
        </row>
        <row r="2490">
          <cell r="A2490" t="str">
            <v>40600329</v>
          </cell>
          <cell r="B2490" t="str">
            <v>FASCIKL PP UR A5</v>
          </cell>
          <cell r="C2490" t="str">
            <v>40900308</v>
          </cell>
        </row>
        <row r="2491">
          <cell r="A2491" t="str">
            <v>40600330</v>
          </cell>
          <cell r="B2491" t="str">
            <v>FASCIKL PP SA KLIZ. MEHANIKOM</v>
          </cell>
          <cell r="C2491" t="str">
            <v>40900309</v>
          </cell>
        </row>
        <row r="2492">
          <cell r="A2492" t="str">
            <v>40600405</v>
          </cell>
          <cell r="B2492" t="str">
            <v>BOJE APLLI GLITTER</v>
          </cell>
          <cell r="C2492" t="str">
            <v>40900370</v>
          </cell>
        </row>
        <row r="2493">
          <cell r="A2493" t="str">
            <v>40600406</v>
          </cell>
          <cell r="B2493" t="str">
            <v>POM POM APLI COLOURS</v>
          </cell>
          <cell r="C2493" t="str">
            <v>40900371</v>
          </cell>
        </row>
        <row r="2494">
          <cell r="A2494" t="str">
            <v>40600407</v>
          </cell>
          <cell r="B2494" t="str">
            <v>BLOK ZA CRTANJE A4</v>
          </cell>
          <cell r="C2494" t="str">
            <v>40900372</v>
          </cell>
        </row>
        <row r="2495">
          <cell r="A2495" t="str">
            <v>40100592</v>
          </cell>
          <cell r="B2495" t="str">
            <v>RENOLIT MULTI-BLEACH 5 L</v>
          </cell>
          <cell r="C2495" t="str">
            <v>40100029</v>
          </cell>
        </row>
        <row r="2496">
          <cell r="A2496" t="str">
            <v>40900339</v>
          </cell>
          <cell r="B2496" t="str">
            <v>FF ČAŠICA FI 5,7X4CM 60ML</v>
          </cell>
          <cell r="C2496" t="str">
            <v>40000750</v>
          </cell>
        </row>
        <row r="2497">
          <cell r="A2497" t="str">
            <v>40900340</v>
          </cell>
          <cell r="B2497" t="str">
            <v>ZDJELA 83 ML FI 2X3,5 CM</v>
          </cell>
          <cell r="C2497" t="str">
            <v>40000751</v>
          </cell>
        </row>
        <row r="2498">
          <cell r="A2498" t="str">
            <v>40900341</v>
          </cell>
          <cell r="B2498" t="str">
            <v>ZDJELA 150 ML 6,3X,5 CM</v>
          </cell>
          <cell r="C2498" t="str">
            <v>40000752</v>
          </cell>
        </row>
        <row r="2499">
          <cell r="A2499" t="str">
            <v>40900342</v>
          </cell>
          <cell r="B2499" t="str">
            <v>ZDJELA 72 ML FI 6,7 X3,5 CM</v>
          </cell>
          <cell r="C2499" t="str">
            <v>40000753</v>
          </cell>
        </row>
        <row r="2500">
          <cell r="A2500" t="str">
            <v>40900343</v>
          </cell>
          <cell r="B2500" t="str">
            <v>POSLUŽAVNIK FI 30 BAMBUS</v>
          </cell>
          <cell r="C2500" t="str">
            <v>40000754</v>
          </cell>
        </row>
        <row r="2501">
          <cell r="A2501" t="str">
            <v>40600408</v>
          </cell>
          <cell r="B2501" t="str">
            <v>GUMICA SINTETIČKA BIJELA 36/1</v>
          </cell>
          <cell r="C2501" t="str">
            <v>40900373</v>
          </cell>
        </row>
        <row r="2502">
          <cell r="A2502" t="str">
            <v>40600409</v>
          </cell>
          <cell r="B2502" t="str">
            <v>OLOVKA GRAFITNA HB 12/1</v>
          </cell>
          <cell r="C2502" t="str">
            <v>40900374</v>
          </cell>
        </row>
        <row r="2503">
          <cell r="A2503" t="str">
            <v>40900346</v>
          </cell>
          <cell r="B2503" t="str">
            <v>MED. BOČICA STAKLO S RASPRŠIVAĆEM</v>
          </cell>
          <cell r="C2503" t="str">
            <v>42000023</v>
          </cell>
        </row>
        <row r="2504">
          <cell r="A2504" t="str">
            <v>40900347</v>
          </cell>
          <cell r="B2504" t="str">
            <v>AQUA PURIFICATA 1000ML</v>
          </cell>
          <cell r="C2504" t="str">
            <v>42000024</v>
          </cell>
        </row>
        <row r="2505">
          <cell r="A2505" t="str">
            <v>40900348</v>
          </cell>
          <cell r="B2505" t="str">
            <v>SIMBA-PLIVAČA OPREMA</v>
          </cell>
          <cell r="C2505" t="str">
            <v>41400055</v>
          </cell>
        </row>
        <row r="2506">
          <cell r="A2506" t="str">
            <v>41101763</v>
          </cell>
          <cell r="B2506" t="str">
            <v>CRNI KABEL S PREKIDAČEM 2*0.75</v>
          </cell>
          <cell r="C2506" t="str">
            <v>41001793</v>
          </cell>
        </row>
        <row r="2507">
          <cell r="A2507" t="str">
            <v>41100121</v>
          </cell>
          <cell r="B2507" t="str">
            <v>MANŽETA</v>
          </cell>
          <cell r="C2507" t="str">
            <v>40000783</v>
          </cell>
        </row>
        <row r="2508">
          <cell r="A2508" t="str">
            <v>41100122</v>
          </cell>
          <cell r="B2508" t="str">
            <v>MANŽETA ZA SIFONSKI LUK 50/40</v>
          </cell>
          <cell r="C2508" t="str">
            <v>41000182</v>
          </cell>
        </row>
        <row r="2509">
          <cell r="A2509" t="str">
            <v>40200212</v>
          </cell>
          <cell r="B2509" t="str">
            <v>OMNI FRESH 1 L</v>
          </cell>
          <cell r="C2509" t="str">
            <v>40100232</v>
          </cell>
        </row>
        <row r="2510">
          <cell r="A2510" t="str">
            <v>40200213</v>
          </cell>
          <cell r="B2510" t="str">
            <v>OMNI FRESH 5 L</v>
          </cell>
          <cell r="C2510" t="str">
            <v>40100233</v>
          </cell>
        </row>
        <row r="2511">
          <cell r="A2511" t="str">
            <v>41200006</v>
          </cell>
          <cell r="B2511" t="str">
            <v>PLIN  BUTAN  190 G  GAS BLOCK SYST</v>
          </cell>
          <cell r="C2511" t="str">
            <v>41900006</v>
          </cell>
        </row>
        <row r="2512">
          <cell r="A2512" t="str">
            <v>40200242</v>
          </cell>
          <cell r="B2512" t="str">
            <v>NEUTRAL 1L  ZA POLIRANJE CIPELA</v>
          </cell>
          <cell r="C2512" t="str">
            <v>40100260</v>
          </cell>
        </row>
        <row r="2513">
          <cell r="A2513" t="str">
            <v>41101095</v>
          </cell>
          <cell r="B2513" t="str">
            <v>TRAKCIJSKA BATERIJA 12V-75AH</v>
          </cell>
          <cell r="C2513" t="str">
            <v>41001143</v>
          </cell>
        </row>
        <row r="2514">
          <cell r="A2514" t="str">
            <v>40600375</v>
          </cell>
          <cell r="B2514" t="str">
            <v>POTVRDA O PLAĆI ER-1</v>
          </cell>
          <cell r="C2514" t="str">
            <v>40900351</v>
          </cell>
        </row>
        <row r="2515">
          <cell r="A2515" t="str">
            <v>40500107</v>
          </cell>
          <cell r="B2515" t="str">
            <v>DALIJA</v>
          </cell>
          <cell r="C2515" t="str">
            <v>41500067</v>
          </cell>
        </row>
        <row r="2516">
          <cell r="A2516" t="str">
            <v>40500108</v>
          </cell>
          <cell r="B2516" t="str">
            <v>LOBELIA</v>
          </cell>
          <cell r="C2516" t="str">
            <v>41500068</v>
          </cell>
        </row>
        <row r="2517">
          <cell r="A2517" t="str">
            <v>40500109</v>
          </cell>
          <cell r="B2517" t="str">
            <v>LIGUSTRUM</v>
          </cell>
          <cell r="C2517" t="str">
            <v>41500069</v>
          </cell>
        </row>
        <row r="2518">
          <cell r="A2518" t="str">
            <v>41101547</v>
          </cell>
          <cell r="B2518" t="str">
            <v>SX172 ORAC  skirting 200 x 8,5x 1,4</v>
          </cell>
          <cell r="C2518" t="str">
            <v>41001586</v>
          </cell>
        </row>
        <row r="2519">
          <cell r="A2519" t="str">
            <v>41101548</v>
          </cell>
          <cell r="B2519" t="str">
            <v>PROZIRNO LJEPILO ZA SPOJEVE 310ML</v>
          </cell>
          <cell r="C2519" t="str">
            <v>41001587</v>
          </cell>
        </row>
        <row r="2520">
          <cell r="A2520" t="str">
            <v>40500110</v>
          </cell>
          <cell r="B2520" t="str">
            <v>ANTHURIUM</v>
          </cell>
          <cell r="C2520" t="str">
            <v>41500070</v>
          </cell>
        </row>
        <row r="2521">
          <cell r="A2521" t="str">
            <v>40500111</v>
          </cell>
          <cell r="B2521" t="str">
            <v>SANTOLINA</v>
          </cell>
          <cell r="C2521" t="str">
            <v>41500071</v>
          </cell>
        </row>
        <row r="2522">
          <cell r="A2522" t="str">
            <v>41101632</v>
          </cell>
          <cell r="B2522" t="str">
            <v>POKLOPAC ZA STUP</v>
          </cell>
          <cell r="C2522" t="str">
            <v>41001664</v>
          </cell>
        </row>
        <row r="2523">
          <cell r="A2523" t="str">
            <v>41101633</v>
          </cell>
          <cell r="B2523" t="str">
            <v>POKLOPAC PVC</v>
          </cell>
          <cell r="C2523" t="str">
            <v>41001665</v>
          </cell>
        </row>
        <row r="2524">
          <cell r="A2524" t="str">
            <v>40100582</v>
          </cell>
          <cell r="B2524" t="str">
            <v>ČAŠICA UMAK PAPIRNATA  29,8ML 200/1</v>
          </cell>
          <cell r="C2524" t="str">
            <v>40000553</v>
          </cell>
        </row>
        <row r="2525">
          <cell r="A2525" t="str">
            <v>41101643</v>
          </cell>
          <cell r="B2525" t="str">
            <v>NALJEPNICE DIM.10X12CM</v>
          </cell>
          <cell r="C2525" t="str">
            <v>41001675</v>
          </cell>
        </row>
        <row r="2526">
          <cell r="A2526" t="str">
            <v>41101644</v>
          </cell>
          <cell r="B2526" t="str">
            <v>NAPLJEPNICE DIM.25X14 CM</v>
          </cell>
          <cell r="C2526" t="str">
            <v>41001676</v>
          </cell>
        </row>
        <row r="2527">
          <cell r="A2527" t="str">
            <v>40500082</v>
          </cell>
          <cell r="B2527" t="str">
            <v>PHALAENOPSIS</v>
          </cell>
          <cell r="C2527" t="str">
            <v>41500049</v>
          </cell>
        </row>
        <row r="2528">
          <cell r="A2528" t="str">
            <v>40900345</v>
          </cell>
          <cell r="B2528" t="str">
            <v>ZEMLJA 20L</v>
          </cell>
          <cell r="C2528" t="str">
            <v>41700009</v>
          </cell>
        </row>
        <row r="2529">
          <cell r="A2529" t="str">
            <v>41101903</v>
          </cell>
          <cell r="B2529" t="str">
            <v>CRPKA KONDENZATA SA PLOVKOM</v>
          </cell>
          <cell r="C2529" t="str">
            <v>41001923</v>
          </cell>
        </row>
        <row r="2530">
          <cell r="A2530" t="str">
            <v>41101925</v>
          </cell>
          <cell r="B2530" t="str">
            <v>EKSP.POSUDA 8 L  3 BAR</v>
          </cell>
          <cell r="C2530" t="str">
            <v>41001945</v>
          </cell>
        </row>
        <row r="2531">
          <cell r="A2531" t="str">
            <v>41101926</v>
          </cell>
          <cell r="B2531" t="str">
            <v>EKSPANZIONA POSUDA NOSAČ POD.35 L</v>
          </cell>
          <cell r="C2531" t="str">
            <v>41001946</v>
          </cell>
        </row>
        <row r="2532">
          <cell r="A2532" t="str">
            <v>40700129</v>
          </cell>
          <cell r="B2532" t="str">
            <v>POSUDA  ZA  PSA</v>
          </cell>
          <cell r="C2532" t="str">
            <v>40600134</v>
          </cell>
        </row>
        <row r="2533">
          <cell r="A2533" t="str">
            <v>40900374</v>
          </cell>
          <cell r="B2533" t="str">
            <v>ŽUTA PLOČA PLANTELLA 10/1</v>
          </cell>
          <cell r="C2533" t="str">
            <v>41700010</v>
          </cell>
        </row>
        <row r="2534">
          <cell r="A2534" t="str">
            <v>40900375</v>
          </cell>
          <cell r="B2534" t="str">
            <v>ZEMLJA ZA ORHIDEJE 3L</v>
          </cell>
          <cell r="C2534" t="str">
            <v>41700011</v>
          </cell>
        </row>
        <row r="2535">
          <cell r="A2535" t="str">
            <v>40900376</v>
          </cell>
          <cell r="B2535" t="str">
            <v>BOMBARDIER 5 L</v>
          </cell>
          <cell r="C2535" t="str">
            <v>41700012</v>
          </cell>
        </row>
        <row r="2536">
          <cell r="A2536" t="str">
            <v>41101931</v>
          </cell>
          <cell r="B2536" t="str">
            <v>BELTON SUPER-SORT</v>
          </cell>
          <cell r="C2536" t="str">
            <v>41001951</v>
          </cell>
        </row>
        <row r="2537">
          <cell r="A2537" t="str">
            <v>41101932</v>
          </cell>
          <cell r="B2537" t="str">
            <v>ROFIX 622 IA 25kg</v>
          </cell>
          <cell r="C2537" t="str">
            <v>41001952</v>
          </cell>
        </row>
        <row r="2538">
          <cell r="A2538" t="str">
            <v>41101933</v>
          </cell>
          <cell r="B2538" t="str">
            <v>COOL 3*1 0,75/1 BIJELI</v>
          </cell>
          <cell r="C2538" t="str">
            <v>41001953</v>
          </cell>
        </row>
        <row r="2539">
          <cell r="A2539" t="str">
            <v>41101934</v>
          </cell>
          <cell r="B2539" t="str">
            <v>KIST 055/050</v>
          </cell>
          <cell r="C2539" t="str">
            <v>41001954</v>
          </cell>
        </row>
        <row r="2540">
          <cell r="A2540" t="str">
            <v>41101935</v>
          </cell>
          <cell r="B2540" t="str">
            <v>KIST 112/30</v>
          </cell>
          <cell r="C2540" t="str">
            <v>41001955</v>
          </cell>
        </row>
        <row r="2541">
          <cell r="A2541" t="str">
            <v>41101936</v>
          </cell>
          <cell r="B2541" t="str">
            <v>PR. PLOČA AGB ZA EL. PRIHVATNIK</v>
          </cell>
          <cell r="C2541" t="str">
            <v>41001956</v>
          </cell>
        </row>
        <row r="2542">
          <cell r="A2542" t="str">
            <v>41101937</v>
          </cell>
          <cell r="B2542" t="str">
            <v>BAZENSKA REŠETKA 182MM</v>
          </cell>
          <cell r="C2542" t="str">
            <v>41001957</v>
          </cell>
        </row>
        <row r="2543">
          <cell r="A2543" t="str">
            <v>41101938</v>
          </cell>
          <cell r="B2543" t="str">
            <v>BAZENSKA REŠETKA 293MM</v>
          </cell>
          <cell r="C2543" t="str">
            <v>41001958</v>
          </cell>
        </row>
        <row r="2544">
          <cell r="A2544" t="str">
            <v>41101939</v>
          </cell>
          <cell r="B2544" t="str">
            <v>REMEN 150L 20mm OPT</v>
          </cell>
          <cell r="C2544" t="str">
            <v>41001959</v>
          </cell>
        </row>
        <row r="2545">
          <cell r="A2545" t="str">
            <v>41101940</v>
          </cell>
          <cell r="B2545" t="str">
            <v>ASSY-4-CS-UPUŠT. GL.-RW20-A2K 4X30/24</v>
          </cell>
          <cell r="C2545" t="str">
            <v>41001960</v>
          </cell>
        </row>
        <row r="2546">
          <cell r="A2546" t="str">
            <v>41101941</v>
          </cell>
          <cell r="B2546" t="str">
            <v>RUIKAVICE BLAKE 9</v>
          </cell>
          <cell r="C2546" t="str">
            <v>41001961</v>
          </cell>
        </row>
        <row r="2547">
          <cell r="A2547" t="str">
            <v>41101942</v>
          </cell>
          <cell r="B2547" t="str">
            <v>FASACRYL BAZA 8/1</v>
          </cell>
          <cell r="C2547" t="str">
            <v>41001962</v>
          </cell>
        </row>
        <row r="2548">
          <cell r="A2548" t="str">
            <v>41101943</v>
          </cell>
          <cell r="B2548" t="str">
            <v>ŠAJBA 12 VEĆA</v>
          </cell>
          <cell r="C2548" t="str">
            <v>41001963</v>
          </cell>
        </row>
        <row r="2549">
          <cell r="A2549" t="str">
            <v>41101944</v>
          </cell>
          <cell r="B2549" t="str">
            <v>SPREJ U BOJI</v>
          </cell>
          <cell r="C2549" t="str">
            <v>41001964</v>
          </cell>
        </row>
        <row r="2550">
          <cell r="A2550" t="str">
            <v>41101945</v>
          </cell>
          <cell r="B2550" t="str">
            <v>V. TURBO FICHER 7,5*92</v>
          </cell>
          <cell r="C2550" t="str">
            <v>41001965</v>
          </cell>
        </row>
        <row r="2551">
          <cell r="A2551" t="str">
            <v>41101946</v>
          </cell>
          <cell r="B2551" t="str">
            <v>VIJAK TURBO FICHER 7,5*112</v>
          </cell>
          <cell r="C2551" t="str">
            <v>41001966</v>
          </cell>
        </row>
        <row r="2552">
          <cell r="A2552" t="str">
            <v>41101947</v>
          </cell>
          <cell r="B2552" t="str">
            <v>V.IVER 3,5*30</v>
          </cell>
          <cell r="C2552" t="str">
            <v>41001967</v>
          </cell>
        </row>
        <row r="2553">
          <cell r="A2553" t="str">
            <v>41101948</v>
          </cell>
          <cell r="B2553" t="str">
            <v>GUMA "FLASH NTS" SKIPPER 1/2"</v>
          </cell>
          <cell r="C2553" t="str">
            <v>41001968</v>
          </cell>
        </row>
        <row r="2554">
          <cell r="A2554" t="str">
            <v>41101949</v>
          </cell>
          <cell r="B2554" t="str">
            <v>V. IVER 4,5*50</v>
          </cell>
          <cell r="C2554" t="str">
            <v>41001969</v>
          </cell>
        </row>
        <row r="2555">
          <cell r="A2555" t="str">
            <v>41101950</v>
          </cell>
          <cell r="B2555" t="str">
            <v>OBUJMICA 16-25mm</v>
          </cell>
          <cell r="C2555" t="str">
            <v>41001970</v>
          </cell>
        </row>
        <row r="2556">
          <cell r="A2556" t="str">
            <v>41101951</v>
          </cell>
          <cell r="B2556" t="str">
            <v>VIJAK ANKER 8*80-95</v>
          </cell>
          <cell r="C2556" t="str">
            <v>41001971</v>
          </cell>
        </row>
        <row r="2557">
          <cell r="A2557" t="str">
            <v>41101952</v>
          </cell>
          <cell r="B2557" t="str">
            <v>BRZA SPOJNICA LANCA 7</v>
          </cell>
          <cell r="C2557" t="str">
            <v>41001972</v>
          </cell>
        </row>
        <row r="2558">
          <cell r="A2558" t="str">
            <v>41101953</v>
          </cell>
          <cell r="B2558" t="str">
            <v>KARABINER 8*80</v>
          </cell>
          <cell r="C2558" t="str">
            <v>41001973</v>
          </cell>
        </row>
        <row r="2559">
          <cell r="A2559" t="str">
            <v>41101954</v>
          </cell>
          <cell r="B2559" t="str">
            <v>UŽE ČELIČNO INOX</v>
          </cell>
          <cell r="C2559" t="str">
            <v>41001974</v>
          </cell>
        </row>
        <row r="2560">
          <cell r="A2560" t="str">
            <v>41101955</v>
          </cell>
          <cell r="B2560" t="str">
            <v>VIJAK ANKER 10*95</v>
          </cell>
          <cell r="C2560" t="str">
            <v>41001975</v>
          </cell>
        </row>
        <row r="2561">
          <cell r="A2561" t="str">
            <v>41101956</v>
          </cell>
          <cell r="B2561" t="str">
            <v>BAUMIT MPI25</v>
          </cell>
          <cell r="C2561" t="str">
            <v>41001976</v>
          </cell>
        </row>
        <row r="2562">
          <cell r="A2562" t="str">
            <v>41101957</v>
          </cell>
          <cell r="B2562" t="str">
            <v>PINEL UMJETNIČKI 18-20</v>
          </cell>
          <cell r="C2562" t="str">
            <v>41001977</v>
          </cell>
        </row>
        <row r="2563">
          <cell r="A2563" t="str">
            <v>41101958</v>
          </cell>
          <cell r="B2563" t="str">
            <v>PINEL 20mm DRVO</v>
          </cell>
          <cell r="C2563" t="str">
            <v>41001978</v>
          </cell>
        </row>
        <row r="2564">
          <cell r="A2564" t="str">
            <v>41101959</v>
          </cell>
          <cell r="B2564" t="str">
            <v>UTIKAČ EURO</v>
          </cell>
          <cell r="C2564" t="str">
            <v>41001979</v>
          </cell>
        </row>
        <row r="2565">
          <cell r="A2565" t="str">
            <v>41101960</v>
          </cell>
          <cell r="B2565" t="str">
            <v>JUPOL 5/1</v>
          </cell>
          <cell r="C2565" t="str">
            <v>41001980</v>
          </cell>
        </row>
        <row r="2566">
          <cell r="A2566" t="str">
            <v>41101961</v>
          </cell>
          <cell r="B2566" t="str">
            <v>V. IVRER 4,0*20</v>
          </cell>
          <cell r="C2566" t="str">
            <v>41001981</v>
          </cell>
        </row>
        <row r="2567">
          <cell r="A2567" t="str">
            <v>41101962</v>
          </cell>
          <cell r="B2567" t="str">
            <v>SPOJNICA BRZA MESING 6-13mm</v>
          </cell>
          <cell r="C2567" t="str">
            <v>41001982</v>
          </cell>
        </row>
        <row r="2568">
          <cell r="A2568" t="str">
            <v>41101976</v>
          </cell>
          <cell r="B2568" t="str">
            <v>AMF PLANET ECOMIN 600*600 SK</v>
          </cell>
          <cell r="C2568" t="str">
            <v>41001996</v>
          </cell>
        </row>
        <row r="2569">
          <cell r="A2569" t="str">
            <v>40900379</v>
          </cell>
          <cell r="B2569" t="str">
            <v>STALLATICO 25/1</v>
          </cell>
          <cell r="C2569" t="str">
            <v>41800015</v>
          </cell>
        </row>
        <row r="2570">
          <cell r="A2570" t="str">
            <v>40900380</v>
          </cell>
          <cell r="B2570" t="str">
            <v>GO GREEAN 20 KG</v>
          </cell>
          <cell r="C2570" t="str">
            <v>41800016</v>
          </cell>
        </row>
        <row r="2571">
          <cell r="A2571" t="str">
            <v>40900381</v>
          </cell>
          <cell r="B2571" t="str">
            <v>PLOČE  5 KOM</v>
          </cell>
          <cell r="C2571" t="str">
            <v>41400066</v>
          </cell>
        </row>
        <row r="2572">
          <cell r="A2572" t="str">
            <v>40900382</v>
          </cell>
          <cell r="B2572" t="str">
            <v>PERLICE RAZNE  BOJE 100 kom</v>
          </cell>
          <cell r="C2572" t="str">
            <v>41400067</v>
          </cell>
        </row>
        <row r="2573">
          <cell r="A2573" t="str">
            <v>40100603</v>
          </cell>
          <cell r="B2573" t="str">
            <v>MOP ULTRA SPEED MINI MICROLITE 34 cm</v>
          </cell>
          <cell r="C2573" t="str">
            <v>40100033</v>
          </cell>
        </row>
        <row r="2574">
          <cell r="A2574" t="str">
            <v>40900399</v>
          </cell>
          <cell r="B2574" t="str">
            <v>WELCOME SET - ULJE LECCINO 0,25 L</v>
          </cell>
          <cell r="C2574" t="str">
            <v>40600154</v>
          </cell>
        </row>
        <row r="2575">
          <cell r="A2575" t="str">
            <v>41102069</v>
          </cell>
          <cell r="B2575" t="str">
            <v>SREBRO LOT S PRAŠKOM GAFALO D 2,0</v>
          </cell>
          <cell r="C2575" t="str">
            <v>41002089</v>
          </cell>
        </row>
        <row r="2576">
          <cell r="A2576" t="str">
            <v>41102070</v>
          </cell>
          <cell r="B2576" t="str">
            <v>SREBRO LOT GAFALO 34SNSI B D2</v>
          </cell>
          <cell r="C2576" t="str">
            <v>41002090</v>
          </cell>
        </row>
        <row r="2577">
          <cell r="A2577" t="str">
            <v>41102071</v>
          </cell>
          <cell r="B2577" t="str">
            <v>FILTER SUŠIOC 15 GR. 6-KAP</v>
          </cell>
          <cell r="C2577" t="str">
            <v>41002091</v>
          </cell>
        </row>
        <row r="2578">
          <cell r="A2578" t="str">
            <v>41102072</v>
          </cell>
          <cell r="B2578" t="str">
            <v>TURPIJA OKRUGLA 4,5x200 STIHL</v>
          </cell>
          <cell r="C2578" t="str">
            <v>41002092</v>
          </cell>
        </row>
        <row r="2579">
          <cell r="A2579" t="str">
            <v>41102073</v>
          </cell>
          <cell r="B2579" t="str">
            <v>LANAC U ROLI HUSQVARNA</v>
          </cell>
          <cell r="C2579" t="str">
            <v>41002093</v>
          </cell>
        </row>
        <row r="2580">
          <cell r="A2580" t="str">
            <v>41102074</v>
          </cell>
          <cell r="B2580" t="str">
            <v>PERLATOR VANJSKI - KADA</v>
          </cell>
          <cell r="C2580" t="str">
            <v>41002094</v>
          </cell>
        </row>
        <row r="2581">
          <cell r="A2581" t="str">
            <v>40800206</v>
          </cell>
          <cell r="B2581" t="str">
            <v>TISAK NOVOGODIŠNJEG MENIJA ,200g PAPIR,4/4</v>
          </cell>
          <cell r="C2581" t="str">
            <v>40700198</v>
          </cell>
        </row>
        <row r="2582">
          <cell r="A2582" t="str">
            <v>41102109</v>
          </cell>
          <cell r="B2582" t="str">
            <v>PF ŽICA 1*2,5</v>
          </cell>
          <cell r="C2582" t="str">
            <v>41002129</v>
          </cell>
        </row>
        <row r="2583">
          <cell r="A2583" t="str">
            <v>41102110</v>
          </cell>
          <cell r="B2583" t="str">
            <v>KLIJEŠTA AKU 40A 80MM</v>
          </cell>
          <cell r="C2583" t="str">
            <v>41002130</v>
          </cell>
        </row>
        <row r="2584">
          <cell r="A2584" t="str">
            <v>41102111</v>
          </cell>
          <cell r="B2584" t="str">
            <v>PF 1*4</v>
          </cell>
          <cell r="C2584" t="str">
            <v>41002131</v>
          </cell>
        </row>
        <row r="2585">
          <cell r="A2585" t="str">
            <v>41102112</v>
          </cell>
          <cell r="B2585" t="str">
            <v>GW IP 44</v>
          </cell>
          <cell r="C2585" t="str">
            <v>41002132</v>
          </cell>
        </row>
        <row r="2586">
          <cell r="A2586" t="str">
            <v>40600337</v>
          </cell>
          <cell r="B2586" t="str">
            <v>PVC MAT BLACK 50X 150 -  card</v>
          </cell>
          <cell r="C2586" t="str">
            <v>40900316</v>
          </cell>
        </row>
        <row r="2587">
          <cell r="A2587" t="str">
            <v>40600338</v>
          </cell>
          <cell r="B2587" t="str">
            <v>TICKET STAND   8CM</v>
          </cell>
          <cell r="C2587" t="str">
            <v>40900317</v>
          </cell>
        </row>
        <row r="2588">
          <cell r="A2588" t="str">
            <v>40600339</v>
          </cell>
          <cell r="B2588" t="str">
            <v>PVC MATT BLACK 54X86</v>
          </cell>
          <cell r="C2588" t="str">
            <v>40900318</v>
          </cell>
        </row>
        <row r="2589">
          <cell r="A2589" t="str">
            <v>40600340</v>
          </cell>
          <cell r="B2589" t="str">
            <v>PRICE TAG TICKET STAND</v>
          </cell>
          <cell r="C2589" t="str">
            <v>40900319</v>
          </cell>
        </row>
        <row r="2590">
          <cell r="A2590" t="str">
            <v>40900177</v>
          </cell>
          <cell r="B2590" t="str">
            <v>BALONI ZA MODELIRANJE D4 100/1</v>
          </cell>
          <cell r="C2590" t="str">
            <v>41400011</v>
          </cell>
        </row>
        <row r="2591">
          <cell r="A2591" t="str">
            <v>40900178</v>
          </cell>
          <cell r="B2591" t="str">
            <v>STANDARDNI BALONI  G90 100/1</v>
          </cell>
          <cell r="C2591" t="str">
            <v>41400012</v>
          </cell>
        </row>
        <row r="2592">
          <cell r="A2592" t="str">
            <v>40900179</v>
          </cell>
          <cell r="B2592" t="str">
            <v>LINK-O-LOON BALONI  GL 13 100/1</v>
          </cell>
          <cell r="C2592" t="str">
            <v>41400013</v>
          </cell>
        </row>
        <row r="2593">
          <cell r="A2593" t="str">
            <v>40900180</v>
          </cell>
          <cell r="B2593" t="str">
            <v>XXL JUMBO BALONI G150</v>
          </cell>
          <cell r="C2593" t="str">
            <v>41400014</v>
          </cell>
        </row>
        <row r="2594">
          <cell r="A2594" t="str">
            <v>41101220</v>
          </cell>
          <cell r="B2594" t="str">
            <v>MAGNET VENTIL 3/8 SA ŠPULOM</v>
          </cell>
          <cell r="C2594" t="str">
            <v>41001265</v>
          </cell>
        </row>
        <row r="2595">
          <cell r="A2595" t="str">
            <v>41101221</v>
          </cell>
          <cell r="B2595" t="str">
            <v>KADICA KOMPLET ICEMATIK N35</v>
          </cell>
          <cell r="C2595" t="str">
            <v>41001266</v>
          </cell>
        </row>
        <row r="2596">
          <cell r="A2596" t="str">
            <v>40100523</v>
          </cell>
          <cell r="B2596" t="str">
            <v>ANTIKOROZIN 1 L</v>
          </cell>
          <cell r="C2596" t="str">
            <v>41000004</v>
          </cell>
        </row>
        <row r="2597">
          <cell r="A2597" t="str">
            <v>41101245</v>
          </cell>
          <cell r="B2597" t="str">
            <v>ČELIK KUTNI 30x30 1 kom =1kg</v>
          </cell>
          <cell r="C2597" t="str">
            <v>41001290</v>
          </cell>
        </row>
        <row r="2598">
          <cell r="A2598" t="str">
            <v>41101682</v>
          </cell>
          <cell r="B2598" t="str">
            <v>NOSAČ BIDONA BICIKLA</v>
          </cell>
          <cell r="C2598" t="str">
            <v>41001714</v>
          </cell>
        </row>
        <row r="2599">
          <cell r="A2599" t="str">
            <v>41101683</v>
          </cell>
          <cell r="B2599" t="str">
            <v>ODMAŠČIVAČ ZA LANAC</v>
          </cell>
          <cell r="C2599" t="str">
            <v>41001715</v>
          </cell>
        </row>
        <row r="2600">
          <cell r="A2600" t="str">
            <v>41101684</v>
          </cell>
          <cell r="B2600" t="str">
            <v>ODMAŠČIVAČ 500ML</v>
          </cell>
          <cell r="C2600" t="str">
            <v>41001716</v>
          </cell>
        </row>
        <row r="2601">
          <cell r="A2601" t="str">
            <v>40400044</v>
          </cell>
          <cell r="B2601" t="str">
            <v>CA HYPOKLOR 10 KG</v>
          </cell>
          <cell r="C2601" t="str">
            <v>40200045</v>
          </cell>
        </row>
        <row r="2602">
          <cell r="A2602" t="str">
            <v>40400045</v>
          </cell>
          <cell r="B2602" t="str">
            <v>PH MINUS 40 KG</v>
          </cell>
          <cell r="C2602" t="str">
            <v>40200046</v>
          </cell>
        </row>
        <row r="2603">
          <cell r="A2603" t="str">
            <v>41101685</v>
          </cell>
          <cell r="B2603" t="str">
            <v>OSB/3 Ploča 22 mm</v>
          </cell>
          <cell r="C2603" t="str">
            <v>41001717</v>
          </cell>
        </row>
        <row r="2604">
          <cell r="A2604" t="str">
            <v>41101686</v>
          </cell>
          <cell r="B2604" t="str">
            <v>SET BITOVA 40/1</v>
          </cell>
          <cell r="C2604" t="str">
            <v>41001718</v>
          </cell>
        </row>
        <row r="2605">
          <cell r="A2605" t="str">
            <v>40500132</v>
          </cell>
          <cell r="B2605" t="str">
            <v>LAGEROSTREMIA</v>
          </cell>
          <cell r="C2605" t="str">
            <v>41600032</v>
          </cell>
        </row>
        <row r="2606">
          <cell r="A2606" t="str">
            <v>40500133</v>
          </cell>
          <cell r="B2606" t="str">
            <v>CINCERARIJA</v>
          </cell>
          <cell r="C2606" t="str">
            <v>41600033</v>
          </cell>
        </row>
        <row r="2607">
          <cell r="A2607" t="str">
            <v>40500134</v>
          </cell>
          <cell r="B2607" t="str">
            <v>CUPHEA</v>
          </cell>
          <cell r="C2607" t="str">
            <v>41600034</v>
          </cell>
        </row>
        <row r="2608">
          <cell r="A2608" t="str">
            <v>41101687</v>
          </cell>
          <cell r="B2608" t="str">
            <v>KVAKA kug./štit</v>
          </cell>
          <cell r="C2608" t="str">
            <v>41001719</v>
          </cell>
        </row>
        <row r="2609">
          <cell r="A2609" t="str">
            <v>41101688</v>
          </cell>
          <cell r="B2609" t="str">
            <v>SELEK. Dtm crna 0.75</v>
          </cell>
          <cell r="C2609" t="str">
            <v>41001720</v>
          </cell>
        </row>
        <row r="2610">
          <cell r="A2610" t="str">
            <v>41101689</v>
          </cell>
          <cell r="B2610" t="str">
            <v>IVASOL  A1 1/1</v>
          </cell>
          <cell r="C2610" t="str">
            <v>41001721</v>
          </cell>
        </row>
        <row r="2611">
          <cell r="A2611" t="str">
            <v>41101690</v>
          </cell>
          <cell r="B2611" t="str">
            <v>PILA RUČNA</v>
          </cell>
          <cell r="C2611" t="str">
            <v>41001722</v>
          </cell>
        </row>
        <row r="2612">
          <cell r="A2612" t="str">
            <v>41101691</v>
          </cell>
          <cell r="B2612" t="str">
            <v>BRAVICA 103B-18*25</v>
          </cell>
          <cell r="C2612" t="str">
            <v>41001723</v>
          </cell>
        </row>
        <row r="2613">
          <cell r="A2613" t="str">
            <v>41101692</v>
          </cell>
          <cell r="B2613" t="str">
            <v>UTIČNICA RAVNA</v>
          </cell>
          <cell r="C2613" t="str">
            <v>41001724</v>
          </cell>
        </row>
        <row r="2614">
          <cell r="A2614" t="str">
            <v>41101693</v>
          </cell>
          <cell r="B2614" t="str">
            <v>LOKOT MS 40</v>
          </cell>
          <cell r="C2614" t="str">
            <v>41001725</v>
          </cell>
        </row>
        <row r="2615">
          <cell r="A2615" t="str">
            <v>40600401</v>
          </cell>
          <cell r="B2615" t="str">
            <v>NOTES A5 TOTO BIJELI</v>
          </cell>
          <cell r="C2615" t="str">
            <v>40900368</v>
          </cell>
        </row>
        <row r="2616">
          <cell r="A2616" t="str">
            <v>40600402</v>
          </cell>
          <cell r="B2616" t="str">
            <v>BLOK LIPA BR.2 NANO</v>
          </cell>
          <cell r="C2616" t="str">
            <v>40900369</v>
          </cell>
        </row>
        <row r="2617">
          <cell r="A2617" t="str">
            <v>41101694</v>
          </cell>
          <cell r="B2617" t="str">
            <v>INDU. KABELSKA UTIČNICA 5-P 16A IP44</v>
          </cell>
          <cell r="C2617" t="str">
            <v>41001726</v>
          </cell>
        </row>
        <row r="2618">
          <cell r="A2618" t="str">
            <v>41101695</v>
          </cell>
          <cell r="B2618" t="str">
            <v>INDUSTRIJSKI UTIKAČ 5-P 32A IP44</v>
          </cell>
          <cell r="C2618" t="str">
            <v>41001727</v>
          </cell>
        </row>
        <row r="2619">
          <cell r="A2619" t="str">
            <v>41101696</v>
          </cell>
          <cell r="B2619" t="str">
            <v>LED ŽARULJA 9W E27 3000K</v>
          </cell>
          <cell r="C2619" t="str">
            <v>41001728</v>
          </cell>
        </row>
        <row r="2620">
          <cell r="A2620" t="str">
            <v>40200276</v>
          </cell>
          <cell r="B2620" t="str">
            <v>FLOWER DREAMS 500 ML</v>
          </cell>
          <cell r="C2620" t="str">
            <v>40100287</v>
          </cell>
        </row>
        <row r="2621">
          <cell r="A2621" t="str">
            <v>40200277</v>
          </cell>
          <cell r="B2621" t="str">
            <v>RAMINO DREAMS 500 ML</v>
          </cell>
          <cell r="C2621" t="str">
            <v>40100288</v>
          </cell>
        </row>
        <row r="2622">
          <cell r="A2622" t="str">
            <v>40200278</v>
          </cell>
          <cell r="B2622" t="str">
            <v>UNI CLEANER PLUS 5L</v>
          </cell>
          <cell r="C2622" t="str">
            <v>40100289</v>
          </cell>
        </row>
        <row r="2623">
          <cell r="A2623" t="str">
            <v>40200279</v>
          </cell>
          <cell r="B2623" t="str">
            <v>INOX CLEANER PLUS 400 ML</v>
          </cell>
          <cell r="C2623" t="str">
            <v>40100290</v>
          </cell>
        </row>
        <row r="2624">
          <cell r="A2624" t="str">
            <v>41101764</v>
          </cell>
          <cell r="B2624" t="str">
            <v>ŽARULJA HALOGEN KANLUX 230 W</v>
          </cell>
          <cell r="C2624" t="str">
            <v>41001794</v>
          </cell>
        </row>
        <row r="2625">
          <cell r="A2625" t="str">
            <v>41101765</v>
          </cell>
          <cell r="B2625" t="str">
            <v>BATERIJE ALKALNE 1.5V AA 6+2</v>
          </cell>
          <cell r="C2625" t="str">
            <v>41001795</v>
          </cell>
        </row>
        <row r="2626">
          <cell r="A2626" t="str">
            <v>41101766</v>
          </cell>
          <cell r="B2626" t="str">
            <v>STALNI SPOJ</v>
          </cell>
          <cell r="C2626" t="str">
            <v>41001796</v>
          </cell>
        </row>
        <row r="2627">
          <cell r="A2627" t="str">
            <v>41101767</v>
          </cell>
          <cell r="B2627" t="str">
            <v>KUČIŠTE DROP 2 M IP55</v>
          </cell>
          <cell r="C2627" t="str">
            <v>41001797</v>
          </cell>
        </row>
        <row r="2628">
          <cell r="A2628" t="str">
            <v>41101768</v>
          </cell>
          <cell r="B2628" t="str">
            <v>PNT FI 20</v>
          </cell>
          <cell r="C2628" t="str">
            <v>41001798</v>
          </cell>
        </row>
        <row r="2629">
          <cell r="A2629" t="str">
            <v>41101769</v>
          </cell>
          <cell r="B2629" t="str">
            <v>ŠUKO PRIKLJUČNI KABEL BIJELI</v>
          </cell>
          <cell r="C2629" t="str">
            <v>41001799</v>
          </cell>
        </row>
        <row r="2630">
          <cell r="A2630" t="str">
            <v>41101770</v>
          </cell>
          <cell r="B2630" t="str">
            <v>CRIJEVO FLEX3/8*3/8 20 CM</v>
          </cell>
          <cell r="C2630" t="str">
            <v>41001800</v>
          </cell>
        </row>
        <row r="2631">
          <cell r="A2631" t="str">
            <v>41101771</v>
          </cell>
          <cell r="B2631" t="str">
            <v>NIPEL REDUKCIJA 1/2*3/8 KROM</v>
          </cell>
          <cell r="C2631" t="str">
            <v>41001801</v>
          </cell>
        </row>
        <row r="2632">
          <cell r="A2632" t="str">
            <v>41101772</v>
          </cell>
          <cell r="B2632" t="str">
            <v>T KOMAD 3/8" KROM</v>
          </cell>
          <cell r="C2632" t="str">
            <v>41001802</v>
          </cell>
        </row>
        <row r="2633">
          <cell r="A2633" t="str">
            <v>41101773</v>
          </cell>
          <cell r="B2633" t="str">
            <v>BRTVA SIFONSKA VARGON 50/32</v>
          </cell>
          <cell r="C2633" t="str">
            <v>41001803</v>
          </cell>
        </row>
        <row r="2634">
          <cell r="A2634" t="str">
            <v>40800187</v>
          </cell>
          <cell r="B2634" t="str">
            <v>TISAK PLAKATI A3 (DO 5 KOM)</v>
          </cell>
          <cell r="C2634" t="str">
            <v>40700179</v>
          </cell>
        </row>
        <row r="2635">
          <cell r="A2635" t="str">
            <v>40800188</v>
          </cell>
          <cell r="B2635" t="str">
            <v>TISAK LETAKA ČOKOLADICE A5 4/0-120 KOM</v>
          </cell>
          <cell r="C2635" t="str">
            <v>40700180</v>
          </cell>
        </row>
        <row r="2636">
          <cell r="A2636" t="str">
            <v>40800189</v>
          </cell>
          <cell r="B2636" t="str">
            <v>TISAK LETAKA A5 4/4-220 KOM</v>
          </cell>
          <cell r="C2636" t="str">
            <v>40700181</v>
          </cell>
        </row>
        <row r="2637">
          <cell r="A2637" t="str">
            <v>41101774</v>
          </cell>
          <cell r="B2637" t="str">
            <v>GUMA ZA KOLICA</v>
          </cell>
          <cell r="C2637" t="str">
            <v>41001804</v>
          </cell>
        </row>
        <row r="2638">
          <cell r="A2638" t="str">
            <v>41101775</v>
          </cell>
          <cell r="B2638" t="str">
            <v>ALU PLEX VENTIL  20</v>
          </cell>
          <cell r="C2638" t="str">
            <v>41001805</v>
          </cell>
        </row>
        <row r="2639">
          <cell r="A2639" t="str">
            <v>41101776</v>
          </cell>
          <cell r="B2639" t="str">
            <v>REDUKCIJA m/ž 25/20</v>
          </cell>
          <cell r="C2639" t="str">
            <v>41001806</v>
          </cell>
        </row>
        <row r="2640">
          <cell r="A2640" t="str">
            <v>41101777</v>
          </cell>
          <cell r="B2640" t="str">
            <v>VGT  MUFA  25</v>
          </cell>
          <cell r="C2640" t="str">
            <v>41001807</v>
          </cell>
        </row>
        <row r="2641">
          <cell r="A2641" t="str">
            <v>41100224</v>
          </cell>
          <cell r="B2641" t="str">
            <v>KNAUF GIPS.PLOČA 2000X1250X12.5</v>
          </cell>
          <cell r="C2641" t="str">
            <v>41000284</v>
          </cell>
        </row>
        <row r="2642">
          <cell r="A2642" t="str">
            <v>41100225</v>
          </cell>
          <cell r="B2642" t="str">
            <v>TELEFON TRAKA 12X0,075X10M</v>
          </cell>
          <cell r="C2642" t="str">
            <v>41000285</v>
          </cell>
        </row>
        <row r="2643">
          <cell r="A2643" t="str">
            <v>41100226</v>
          </cell>
          <cell r="B2643" t="str">
            <v>PRODUŽETAK CROM 1/2X15 640-15202</v>
          </cell>
          <cell r="C2643" t="str">
            <v>41000286</v>
          </cell>
        </row>
        <row r="2644">
          <cell r="A2644" t="str">
            <v>41100227</v>
          </cell>
          <cell r="B2644" t="str">
            <v>FUGIRNA MASA 5/1 KNAUF FUGENFILER</v>
          </cell>
          <cell r="C2644" t="str">
            <v>41000287</v>
          </cell>
        </row>
        <row r="2645">
          <cell r="A2645" t="str">
            <v>41100228</v>
          </cell>
          <cell r="B2645" t="str">
            <v>LOPATA KVADRATNA ART.153NENAS</v>
          </cell>
          <cell r="C2645" t="str">
            <v>41000288</v>
          </cell>
        </row>
        <row r="2646">
          <cell r="A2646" t="str">
            <v>41100229</v>
          </cell>
          <cell r="B2646" t="str">
            <v>ZRAČNICA ZA KOLICA 4.00X8 LI</v>
          </cell>
          <cell r="C2646" t="str">
            <v>41000289</v>
          </cell>
        </row>
        <row r="2647">
          <cell r="A2647" t="str">
            <v>41100230</v>
          </cell>
          <cell r="B2647" t="str">
            <v>KOLICA POLJOPRIVREDNA VARENA</v>
          </cell>
          <cell r="C2647" t="str">
            <v>41000290</v>
          </cell>
        </row>
        <row r="2648">
          <cell r="A2648" t="str">
            <v>41100231</v>
          </cell>
          <cell r="B2648" t="str">
            <v>CHR LUXAL BIJELI MAT 0.75</v>
          </cell>
          <cell r="C2648" t="str">
            <v>41000291</v>
          </cell>
        </row>
        <row r="2649">
          <cell r="A2649" t="str">
            <v>41100232</v>
          </cell>
          <cell r="B2649" t="str">
            <v>SILIKON AKRILNI OX 280ML TEXO</v>
          </cell>
          <cell r="C2649" t="str">
            <v>41000292</v>
          </cell>
        </row>
        <row r="2650">
          <cell r="A2650" t="str">
            <v>41100233</v>
          </cell>
          <cell r="B2650" t="str">
            <v>VALJAK FOAM MINI CRNA SPUŽVA 11/6 1</v>
          </cell>
          <cell r="C2650" t="str">
            <v>41000293</v>
          </cell>
        </row>
        <row r="2651">
          <cell r="A2651" t="str">
            <v>41100234</v>
          </cell>
          <cell r="B2651" t="str">
            <v>SPREJ WD-40 400ML</v>
          </cell>
          <cell r="C2651" t="str">
            <v>41000294</v>
          </cell>
        </row>
        <row r="2652">
          <cell r="A2652" t="str">
            <v>41100235</v>
          </cell>
          <cell r="B2652" t="str">
            <v>VALJAK FLOCK MINII 11/6 ZAOBLJ. 15-1</v>
          </cell>
          <cell r="C2652" t="str">
            <v>41000295</v>
          </cell>
        </row>
        <row r="2653">
          <cell r="A2653" t="str">
            <v>41100236</v>
          </cell>
          <cell r="B2653" t="str">
            <v>HANSA-KARTUŠA</v>
          </cell>
          <cell r="C2653" t="str">
            <v>41000296</v>
          </cell>
        </row>
        <row r="2654">
          <cell r="A2654" t="str">
            <v>41100237</v>
          </cell>
          <cell r="B2654" t="str">
            <v>CERESIT CS25 SILIKON 300ML BIJ</v>
          </cell>
          <cell r="C2654" t="str">
            <v>41000297</v>
          </cell>
        </row>
        <row r="2655">
          <cell r="A2655" t="str">
            <v>41100238</v>
          </cell>
          <cell r="B2655" t="str">
            <v>LAK ZA ČAMCE 0,75L 2323</v>
          </cell>
          <cell r="C2655" t="str">
            <v>41000298</v>
          </cell>
        </row>
        <row r="2656">
          <cell r="A2656" t="str">
            <v>41100239</v>
          </cell>
          <cell r="B2656" t="str">
            <v>MREŽICA PERLATORKA KADA</v>
          </cell>
          <cell r="C2656" t="str">
            <v>41000299</v>
          </cell>
        </row>
        <row r="2657">
          <cell r="A2657" t="str">
            <v>40600299</v>
          </cell>
          <cell r="B2657" t="str">
            <v>KOVERTA ABP</v>
          </cell>
          <cell r="C2657" t="str">
            <v>40900288</v>
          </cell>
        </row>
        <row r="2658">
          <cell r="A2658" t="str">
            <v>41100318</v>
          </cell>
          <cell r="B2658" t="str">
            <v>MS SPOJNICA 1/2 MUŠKA</v>
          </cell>
          <cell r="C2658" t="str">
            <v>41000377</v>
          </cell>
        </row>
        <row r="2659">
          <cell r="A2659" t="str">
            <v>41100319</v>
          </cell>
          <cell r="B2659" t="str">
            <v>MS SPOJNICA 1/2 L DUPLA</v>
          </cell>
          <cell r="C2659" t="str">
            <v>41000378</v>
          </cell>
        </row>
        <row r="2660">
          <cell r="A2660" t="str">
            <v>41100320</v>
          </cell>
          <cell r="B2660" t="str">
            <v>MS SPOJNICA  1/2 L MUŠKA</v>
          </cell>
          <cell r="C2660" t="str">
            <v>41000379</v>
          </cell>
        </row>
        <row r="2661">
          <cell r="A2661" t="str">
            <v>41100426</v>
          </cell>
          <cell r="B2661" t="str">
            <v>PIJESAK 20/L</v>
          </cell>
          <cell r="C2661" t="str">
            <v>41000485</v>
          </cell>
        </row>
        <row r="2662">
          <cell r="A2662" t="str">
            <v>41100427</v>
          </cell>
          <cell r="B2662" t="str">
            <v>STARCONTAKT 25/1 SUHA ŽBUKA</v>
          </cell>
          <cell r="C2662" t="str">
            <v>41000486</v>
          </cell>
        </row>
        <row r="2663">
          <cell r="A2663" t="str">
            <v>41100428</v>
          </cell>
          <cell r="B2663" t="str">
            <v>SIJALICA 12V H7 55W</v>
          </cell>
          <cell r="C2663" t="str">
            <v>41000487</v>
          </cell>
        </row>
        <row r="2664">
          <cell r="A2664" t="str">
            <v>40800082</v>
          </cell>
          <cell r="B2664" t="str">
            <v>NALJEPNICE</v>
          </cell>
          <cell r="C2664" t="str">
            <v>40700078</v>
          </cell>
        </row>
        <row r="2665">
          <cell r="A2665" t="str">
            <v>40200199</v>
          </cell>
          <cell r="B2665" t="str">
            <v>CARPETPRO PRAŠAK 10KG</v>
          </cell>
          <cell r="C2665" t="str">
            <v>40100219</v>
          </cell>
        </row>
        <row r="2666">
          <cell r="A2666" t="str">
            <v>41100722</v>
          </cell>
          <cell r="B2666" t="str">
            <v>SIFON ZA PISOAR</v>
          </cell>
          <cell r="C2666" t="str">
            <v>41000778</v>
          </cell>
        </row>
        <row r="2667">
          <cell r="A2667" t="str">
            <v>41100723</v>
          </cell>
          <cell r="B2667" t="str">
            <v>SIFON 1/2+PRIKLJ.</v>
          </cell>
          <cell r="C2667" t="str">
            <v>41000779</v>
          </cell>
        </row>
        <row r="2668">
          <cell r="A2668" t="str">
            <v>41100724</v>
          </cell>
          <cell r="B2668" t="str">
            <v>SIFON 2/2 S PRIKL.PERLICE</v>
          </cell>
          <cell r="C2668" t="str">
            <v>41000780</v>
          </cell>
        </row>
        <row r="2669">
          <cell r="A2669" t="str">
            <v>41100725</v>
          </cell>
          <cell r="B2669" t="str">
            <v>VINYL MATT 5/1</v>
          </cell>
          <cell r="C2669" t="str">
            <v>41000781</v>
          </cell>
        </row>
        <row r="2670">
          <cell r="A2670" t="str">
            <v>41100726</v>
          </cell>
          <cell r="B2670" t="str">
            <v>SPREJ BIJELI MAT  400ml</v>
          </cell>
          <cell r="C2670" t="str">
            <v>41000782</v>
          </cell>
        </row>
        <row r="2671">
          <cell r="A2671" t="str">
            <v>41100727</v>
          </cell>
          <cell r="B2671" t="str">
            <v>TITAN 840/30-35   CILINDAR</v>
          </cell>
          <cell r="C2671" t="str">
            <v>41000783</v>
          </cell>
        </row>
        <row r="2672">
          <cell r="A2672" t="str">
            <v>41100728</v>
          </cell>
          <cell r="B2672" t="str">
            <v>VREČE PE 500X1000X0,15mm</v>
          </cell>
          <cell r="C2672" t="str">
            <v>41000784</v>
          </cell>
        </row>
        <row r="2673">
          <cell r="A2673" t="str">
            <v>41100729</v>
          </cell>
          <cell r="B2673" t="str">
            <v>OBUJMICA A4 8*16/9</v>
          </cell>
          <cell r="C2673" t="str">
            <v>41000785</v>
          </cell>
        </row>
        <row r="2674">
          <cell r="A2674" t="str">
            <v>41100730</v>
          </cell>
          <cell r="B2674" t="str">
            <v>ŠKARE S KLINOM</v>
          </cell>
          <cell r="C2674" t="str">
            <v>41000786</v>
          </cell>
        </row>
        <row r="2675">
          <cell r="A2675" t="str">
            <v>41100731</v>
          </cell>
          <cell r="B2675" t="str">
            <v>ŠARAF%</v>
          </cell>
          <cell r="C2675" t="str">
            <v>41000787</v>
          </cell>
        </row>
        <row r="2676">
          <cell r="A2676" t="str">
            <v>41100732</v>
          </cell>
          <cell r="B2676" t="str">
            <v>ŠTIT BRI-ALMA</v>
          </cell>
          <cell r="C2676" t="str">
            <v>41000788</v>
          </cell>
        </row>
        <row r="2677">
          <cell r="A2677" t="str">
            <v>41100733</v>
          </cell>
          <cell r="B2677" t="str">
            <v>ELEKTRODE INOX 2,5</v>
          </cell>
          <cell r="C2677" t="str">
            <v>41000789</v>
          </cell>
        </row>
        <row r="2678">
          <cell r="A2678" t="str">
            <v>41100734</v>
          </cell>
          <cell r="B2678" t="str">
            <v>NASTAVAK 3/4"PVC</v>
          </cell>
          <cell r="C2678" t="str">
            <v>41000790</v>
          </cell>
        </row>
        <row r="2679">
          <cell r="A2679" t="str">
            <v>41100735</v>
          </cell>
          <cell r="B2679" t="str">
            <v>MANŽETA 50X32</v>
          </cell>
          <cell r="C2679" t="str">
            <v>41000791</v>
          </cell>
        </row>
        <row r="2680">
          <cell r="A2680" t="str">
            <v>41100736</v>
          </cell>
          <cell r="B2680" t="str">
            <v>SLAVINA KUG. 3/4"</v>
          </cell>
          <cell r="C2680" t="str">
            <v>41000792</v>
          </cell>
        </row>
        <row r="2681">
          <cell r="A2681" t="str">
            <v>41100737</v>
          </cell>
          <cell r="B2681" t="str">
            <v>STOPER ZA VRATA</v>
          </cell>
          <cell r="C2681" t="str">
            <v>41000793</v>
          </cell>
        </row>
        <row r="2682">
          <cell r="A2682" t="str">
            <v>41100738</v>
          </cell>
          <cell r="B2682" t="str">
            <v>FLOMASTER VODOOTP.</v>
          </cell>
          <cell r="C2682" t="str">
            <v>41000794</v>
          </cell>
        </row>
        <row r="2683">
          <cell r="A2683" t="str">
            <v>40800083</v>
          </cell>
          <cell r="B2683" t="str">
            <v>NE UZNEMIRAVAJ/POSPREMI SOBU</v>
          </cell>
          <cell r="C2683" t="str">
            <v>40700079</v>
          </cell>
        </row>
        <row r="2684">
          <cell r="A2684" t="str">
            <v>40700071</v>
          </cell>
          <cell r="B2684" t="str">
            <v>DETERDŽENT ECO  75ML WELCOME SET</v>
          </cell>
          <cell r="C2684" t="str">
            <v>40600077</v>
          </cell>
        </row>
        <row r="2685">
          <cell r="A2685" t="str">
            <v>41000030</v>
          </cell>
          <cell r="B2685" t="str">
            <v>SINTETSKI ČEP</v>
          </cell>
          <cell r="C2685" t="str">
            <v>40000779</v>
          </cell>
        </row>
        <row r="2686">
          <cell r="A2686" t="str">
            <v>40600362</v>
          </cell>
          <cell r="B2686" t="str">
            <v>V-429/SM ZAHTJEV ZA PRIZN. PRAVA NA STAROSNU MIROVINU</v>
          </cell>
          <cell r="C2686" t="str">
            <v>40900339</v>
          </cell>
        </row>
        <row r="2687">
          <cell r="A2687" t="str">
            <v>41101184</v>
          </cell>
          <cell r="B2687" t="str">
            <v>TRAKA ZA PAKIRANJE</v>
          </cell>
          <cell r="C2687" t="str">
            <v>41001232</v>
          </cell>
        </row>
        <row r="2688">
          <cell r="A2688" t="str">
            <v>41101185</v>
          </cell>
          <cell r="B2688" t="str">
            <v>PLINSKA KARTUŠA</v>
          </cell>
          <cell r="C2688" t="str">
            <v>41001233</v>
          </cell>
        </row>
        <row r="2689">
          <cell r="A2689" t="str">
            <v>40100593</v>
          </cell>
          <cell r="B2689" t="str">
            <v>ŠTAPIĆI ZA RAŽNJIĆE 20 cm 500/1</v>
          </cell>
          <cell r="C2689" t="str">
            <v>40000562</v>
          </cell>
        </row>
        <row r="2690">
          <cell r="A2690" t="str">
            <v>41101759</v>
          </cell>
          <cell r="B2690" t="str">
            <v>AQUAMAT  65</v>
          </cell>
          <cell r="C2690" t="str">
            <v>41001789</v>
          </cell>
        </row>
        <row r="2691">
          <cell r="A2691" t="str">
            <v>41101888</v>
          </cell>
          <cell r="B2691" t="str">
            <v>LUXOMAT NŽ , BIJELI</v>
          </cell>
          <cell r="C2691" t="str">
            <v>41001918</v>
          </cell>
        </row>
        <row r="2692">
          <cell r="A2692" t="str">
            <v>41101889</v>
          </cell>
          <cell r="B2692" t="str">
            <v>ELF EVO .700 STI 10W40/1/1</v>
          </cell>
          <cell r="C2692" t="str">
            <v>41001919</v>
          </cell>
        </row>
        <row r="2693">
          <cell r="A2693" t="str">
            <v>41101900</v>
          </cell>
          <cell r="B2693" t="str">
            <v>OKVIR REGISTARSKOG  BROJA PVC</v>
          </cell>
          <cell r="C2693" t="str">
            <v>41001920</v>
          </cell>
        </row>
        <row r="2694">
          <cell r="A2694" t="str">
            <v>41101906</v>
          </cell>
          <cell r="B2694" t="str">
            <v>CILINDAR SISTEMSKI  3STUP.NA 3KLJUČA</v>
          </cell>
          <cell r="C2694" t="str">
            <v>41001926</v>
          </cell>
        </row>
        <row r="2695">
          <cell r="A2695" t="str">
            <v>40900367</v>
          </cell>
          <cell r="B2695" t="str">
            <v>VIOLETA  BABY  vlažne  maramice</v>
          </cell>
          <cell r="C2695" t="str">
            <v>41400059</v>
          </cell>
        </row>
        <row r="2696">
          <cell r="A2696" t="str">
            <v>40900368</v>
          </cell>
          <cell r="B2696" t="str">
            <v>SPREJ  JAKO  UČVRŠĆIVANJE 300ml</v>
          </cell>
          <cell r="C2696" t="str">
            <v>41400060</v>
          </cell>
        </row>
        <row r="2697">
          <cell r="A2697" t="str">
            <v>40900369</v>
          </cell>
          <cell r="B2697" t="str">
            <v>KIST ZA  PUDER</v>
          </cell>
          <cell r="C2697" t="str">
            <v>41400061</v>
          </cell>
        </row>
        <row r="2698">
          <cell r="A2698" t="str">
            <v>40900370</v>
          </cell>
          <cell r="B2698" t="str">
            <v>LAK ZA KOSU SVJETLUCAVI</v>
          </cell>
          <cell r="C2698" t="str">
            <v>41400062</v>
          </cell>
        </row>
        <row r="2699">
          <cell r="A2699" t="str">
            <v>40900371</v>
          </cell>
          <cell r="B2699" t="str">
            <v>CATRICE VOLUM MASKA /SJENILO</v>
          </cell>
          <cell r="C2699" t="str">
            <v>41400063</v>
          </cell>
        </row>
        <row r="2700">
          <cell r="A2700" t="str">
            <v>40900372</v>
          </cell>
          <cell r="B2700" t="str">
            <v>RUŽ ZA  USNE</v>
          </cell>
          <cell r="C2700" t="str">
            <v>41400064</v>
          </cell>
        </row>
        <row r="2701">
          <cell r="A2701" t="str">
            <v>40900373</v>
          </cell>
          <cell r="B2701" t="str">
            <v>GUMICA KOSU -UKOSNICA</v>
          </cell>
          <cell r="C2701" t="str">
            <v>41400065</v>
          </cell>
        </row>
        <row r="2702">
          <cell r="A2702" t="str">
            <v>40800195</v>
          </cell>
          <cell r="B2702" t="str">
            <v>DRVENI STALAK 85X22 MM SA PLEKSI PLOČICOM 85X80MM</v>
          </cell>
          <cell r="C2702" t="str">
            <v>40700187</v>
          </cell>
        </row>
        <row r="2703">
          <cell r="A2703" t="str">
            <v>41102030</v>
          </cell>
          <cell r="B2703" t="str">
            <v>PRIKLJUČAK  WC RAVNI ELASTIČNI</v>
          </cell>
          <cell r="C2703" t="str">
            <v>41002050</v>
          </cell>
        </row>
        <row r="2704">
          <cell r="A2704" t="str">
            <v>40900388</v>
          </cell>
          <cell r="B2704" t="str">
            <v>ADAPT. HDMI</v>
          </cell>
          <cell r="C2704" t="str">
            <v>41300046</v>
          </cell>
        </row>
        <row r="2705">
          <cell r="A2705" t="str">
            <v>41102031</v>
          </cell>
          <cell r="B2705" t="str">
            <v>COLOR EMAJL ANRTRACIT SIVA</v>
          </cell>
          <cell r="C2705" t="str">
            <v>41002051</v>
          </cell>
        </row>
        <row r="2706">
          <cell r="A2706" t="str">
            <v>41102032</v>
          </cell>
          <cell r="B2706" t="str">
            <v>BORER ŽELJEZO 9mm</v>
          </cell>
          <cell r="C2706" t="str">
            <v>41002052</v>
          </cell>
        </row>
        <row r="2707">
          <cell r="A2707" t="str">
            <v>41102033</v>
          </cell>
          <cell r="B2707" t="str">
            <v>3STAR REZNA 125*1*22</v>
          </cell>
          <cell r="C2707" t="str">
            <v>41002053</v>
          </cell>
        </row>
        <row r="2708">
          <cell r="A2708" t="str">
            <v>41102034</v>
          </cell>
          <cell r="B2708" t="str">
            <v>AKRONAL BOJA ZA BETON</v>
          </cell>
          <cell r="C2708" t="str">
            <v>41002054</v>
          </cell>
        </row>
        <row r="2709">
          <cell r="A2709" t="str">
            <v>41102035</v>
          </cell>
          <cell r="B2709" t="str">
            <v>PIJESAK VREĆA</v>
          </cell>
          <cell r="C2709" t="str">
            <v>41002055</v>
          </cell>
        </row>
        <row r="2710">
          <cell r="A2710" t="str">
            <v>41102036</v>
          </cell>
          <cell r="B2710" t="str">
            <v>LUČNA PILA ZA METAL</v>
          </cell>
          <cell r="C2710" t="str">
            <v>41002056</v>
          </cell>
        </row>
        <row r="2711">
          <cell r="A2711" t="str">
            <v>41102037</v>
          </cell>
          <cell r="B2711" t="str">
            <v>HEMPEL LAZURA HRAST</v>
          </cell>
          <cell r="C2711" t="str">
            <v>41002057</v>
          </cell>
        </row>
        <row r="2712">
          <cell r="A2712" t="str">
            <v>41102038</v>
          </cell>
          <cell r="B2712" t="str">
            <v>SCHULER LEPTIR 600</v>
          </cell>
          <cell r="C2712" t="str">
            <v>41002058</v>
          </cell>
        </row>
        <row r="2713">
          <cell r="A2713" t="str">
            <v>41102039</v>
          </cell>
          <cell r="B2713" t="str">
            <v>RUKAVICA DIFFER NARANČASTA</v>
          </cell>
          <cell r="C2713" t="str">
            <v>41002059</v>
          </cell>
        </row>
        <row r="2714">
          <cell r="A2714" t="str">
            <v>41102049</v>
          </cell>
          <cell r="B2714" t="str">
            <v>CILIN.SISTEM 40X50SA GUMOM 5 KLJUČA</v>
          </cell>
          <cell r="C2714" t="str">
            <v>41002069</v>
          </cell>
        </row>
        <row r="2715">
          <cell r="A2715" t="str">
            <v>41102050</v>
          </cell>
          <cell r="B2715" t="str">
            <v>KLJUČ ZA ELOKTROMOBIL</v>
          </cell>
          <cell r="C2715" t="str">
            <v>41002070</v>
          </cell>
        </row>
        <row r="2716">
          <cell r="A2716" t="str">
            <v>41102051</v>
          </cell>
          <cell r="B2716" t="str">
            <v>ULJE B&amp;S SEA30 1,4 L</v>
          </cell>
          <cell r="C2716" t="str">
            <v>41002071</v>
          </cell>
        </row>
        <row r="2717">
          <cell r="A2717" t="str">
            <v>40900395</v>
          </cell>
          <cell r="B2717" t="str">
            <v>ČAŠE PLASTIČNE 80/1</v>
          </cell>
          <cell r="C2717" t="str">
            <v>40000761</v>
          </cell>
        </row>
        <row r="2718">
          <cell r="A2718" t="str">
            <v>41102060</v>
          </cell>
          <cell r="B2718" t="str">
            <v>ULJENA SMEĐA 0,75l</v>
          </cell>
          <cell r="C2718" t="str">
            <v>41002080</v>
          </cell>
        </row>
        <row r="2719">
          <cell r="A2719" t="str">
            <v>41102061</v>
          </cell>
          <cell r="B2719" t="str">
            <v>ŠKOPAC FI 5</v>
          </cell>
          <cell r="C2719" t="str">
            <v>41002081</v>
          </cell>
        </row>
        <row r="2720">
          <cell r="A2720" t="str">
            <v>41102062</v>
          </cell>
          <cell r="B2720" t="str">
            <v>NATEZAČ M5</v>
          </cell>
          <cell r="C2720" t="str">
            <v>41002082</v>
          </cell>
        </row>
        <row r="2721">
          <cell r="A2721" t="str">
            <v>41102063</v>
          </cell>
          <cell r="B2721" t="str">
            <v>STEGA SAJLE 3</v>
          </cell>
          <cell r="C2721" t="str">
            <v>41002083</v>
          </cell>
        </row>
        <row r="2722">
          <cell r="A2722" t="str">
            <v>41100899</v>
          </cell>
          <cell r="B2722" t="str">
            <v>BETONSKI BLOK</v>
          </cell>
          <cell r="C2722" t="str">
            <v>41000949</v>
          </cell>
        </row>
        <row r="2723">
          <cell r="A2723" t="str">
            <v>41100900</v>
          </cell>
          <cell r="B2723" t="str">
            <v>REBRO 6/6</v>
          </cell>
          <cell r="C2723" t="str">
            <v>41000950</v>
          </cell>
        </row>
        <row r="2724">
          <cell r="A2724" t="str">
            <v>41100901</v>
          </cell>
          <cell r="B2724" t="str">
            <v>JUPOL BOJA DIPI</v>
          </cell>
          <cell r="C2724" t="str">
            <v>41000951</v>
          </cell>
        </row>
        <row r="2725">
          <cell r="A2725" t="str">
            <v>41100902</v>
          </cell>
          <cell r="B2725" t="str">
            <v>MILDEW ODSTRANJIVAČ PLIJESNI</v>
          </cell>
          <cell r="C2725" t="str">
            <v>41000952</v>
          </cell>
        </row>
        <row r="2726">
          <cell r="A2726" t="str">
            <v>41100903</v>
          </cell>
          <cell r="B2726" t="str">
            <v>RADNE ZAŠTITNE  RUKAVICE NITRI-TECH</v>
          </cell>
          <cell r="C2726" t="str">
            <v>41000953</v>
          </cell>
        </row>
        <row r="2727">
          <cell r="A2727" t="str">
            <v>41100904</v>
          </cell>
          <cell r="B2727" t="str">
            <v>DRVENA LAJSNA E-8(15*15*2000</v>
          </cell>
          <cell r="C2727" t="str">
            <v>41000954</v>
          </cell>
        </row>
        <row r="2728">
          <cell r="A2728" t="str">
            <v>41100905</v>
          </cell>
          <cell r="B2728" t="str">
            <v>ČETKA ČELIČNA</v>
          </cell>
          <cell r="C2728" t="str">
            <v>41000955</v>
          </cell>
        </row>
        <row r="2729">
          <cell r="A2729" t="str">
            <v>41100906</v>
          </cell>
          <cell r="B2729" t="str">
            <v>TRAKA UPOZORENJA</v>
          </cell>
          <cell r="C2729" t="str">
            <v>41000956</v>
          </cell>
        </row>
        <row r="2730">
          <cell r="A2730" t="str">
            <v>41100907</v>
          </cell>
          <cell r="B2730" t="str">
            <v>NOSAČ POLICA EXTRA STRONG</v>
          </cell>
          <cell r="C2730" t="str">
            <v>41000957</v>
          </cell>
        </row>
        <row r="2731">
          <cell r="A2731" t="str">
            <v>41100908</v>
          </cell>
          <cell r="B2731" t="str">
            <v>ANKERFIX 300ML MUNGO MIT-SPE</v>
          </cell>
          <cell r="C2731" t="str">
            <v>41000958</v>
          </cell>
        </row>
        <row r="2732">
          <cell r="A2732" t="str">
            <v>41100909</v>
          </cell>
          <cell r="B2732" t="str">
            <v>KUKA L-PROFIL PLOSNATA 4*40</v>
          </cell>
          <cell r="C2732" t="str">
            <v>41000959</v>
          </cell>
        </row>
        <row r="2733">
          <cell r="A2733" t="str">
            <v>41100910</v>
          </cell>
          <cell r="B2733" t="str">
            <v>SKALPER ULOŽAK 18mm 10/1</v>
          </cell>
          <cell r="C2733" t="str">
            <v>41000960</v>
          </cell>
        </row>
        <row r="2734">
          <cell r="A2734" t="str">
            <v>41100911</v>
          </cell>
          <cell r="B2734" t="str">
            <v>VIJAK SAMOREZNI 4.2*19</v>
          </cell>
          <cell r="C2734" t="str">
            <v>41000961</v>
          </cell>
        </row>
        <row r="2735">
          <cell r="A2735" t="str">
            <v>41100912</v>
          </cell>
          <cell r="B2735" t="str">
            <v>KABEL KOAKSIJALNI</v>
          </cell>
          <cell r="C2735" t="str">
            <v>41000962</v>
          </cell>
        </row>
        <row r="2736">
          <cell r="A2736" t="str">
            <v>41100913</v>
          </cell>
          <cell r="B2736" t="str">
            <v>UTIKAČ ZA TV RF</v>
          </cell>
          <cell r="C2736" t="str">
            <v>41000963</v>
          </cell>
        </row>
        <row r="2737">
          <cell r="A2737" t="str">
            <v>41100914</v>
          </cell>
          <cell r="B2737" t="str">
            <v>RAZDJELNIK ANTENSKI 2 PRIKLJUČKOM</v>
          </cell>
          <cell r="C2737" t="str">
            <v>41000964</v>
          </cell>
        </row>
        <row r="2738">
          <cell r="A2738" t="str">
            <v>41100915</v>
          </cell>
          <cell r="B2738" t="str">
            <v>ŠAJBA 10 VEĆA</v>
          </cell>
          <cell r="C2738" t="str">
            <v>41000965</v>
          </cell>
        </row>
        <row r="2739">
          <cell r="A2739" t="str">
            <v>41100916</v>
          </cell>
          <cell r="B2739" t="str">
            <v>OBUJMICA 7-10 S ČAVLIĆEM 100/1</v>
          </cell>
          <cell r="C2739" t="str">
            <v>41000966</v>
          </cell>
        </row>
        <row r="2740">
          <cell r="A2740" t="str">
            <v>41100917</v>
          </cell>
          <cell r="B2740" t="str">
            <v>OBUJMICA 4-7 S ČAVLIĆEM 100/1</v>
          </cell>
          <cell r="C2740" t="str">
            <v>41000967</v>
          </cell>
        </row>
        <row r="2741">
          <cell r="A2741" t="str">
            <v>41100918</v>
          </cell>
          <cell r="B2741" t="str">
            <v>LETVA AL.KUTNA PS2 2,4-2,7m</v>
          </cell>
          <cell r="C2741" t="str">
            <v>41000968</v>
          </cell>
        </row>
        <row r="2742">
          <cell r="A2742" t="str">
            <v>41100919</v>
          </cell>
          <cell r="B2742" t="str">
            <v>LETVA AL. PROHODNA</v>
          </cell>
          <cell r="C2742" t="str">
            <v>41000969</v>
          </cell>
        </row>
        <row r="2743">
          <cell r="A2743" t="str">
            <v>41100920</v>
          </cell>
          <cell r="B2743" t="str">
            <v>POSUDA ZA ŽBUKU ČETVRTASTA</v>
          </cell>
          <cell r="C2743" t="str">
            <v>41000970</v>
          </cell>
        </row>
        <row r="2744">
          <cell r="A2744" t="str">
            <v>41100921</v>
          </cell>
          <cell r="B2744" t="str">
            <v>OBUJMICA 30-45mm INOX</v>
          </cell>
          <cell r="C2744" t="str">
            <v>41000971</v>
          </cell>
        </row>
        <row r="2745">
          <cell r="A2745" t="str">
            <v>41100922</v>
          </cell>
          <cell r="B2745" t="str">
            <v>OBUJMICA 32-50mm SGS</v>
          </cell>
          <cell r="C2745" t="str">
            <v>41000972</v>
          </cell>
        </row>
        <row r="2746">
          <cell r="A2746" t="str">
            <v>41100923</v>
          </cell>
          <cell r="B2746" t="str">
            <v>CRIJEVO REBRASTO 40mm</v>
          </cell>
          <cell r="C2746" t="str">
            <v>41000973</v>
          </cell>
        </row>
        <row r="2747">
          <cell r="A2747" t="str">
            <v>41100924</v>
          </cell>
          <cell r="B2747" t="str">
            <v>BRUS PRAVOKUTNI</v>
          </cell>
          <cell r="C2747" t="str">
            <v>41000974</v>
          </cell>
        </row>
        <row r="2748">
          <cell r="A2748" t="str">
            <v>41100925</v>
          </cell>
          <cell r="B2748" t="str">
            <v>TEM.KUĆIŠTE N/Ž CUBE IP55 2M</v>
          </cell>
          <cell r="C2748" t="str">
            <v>41000975</v>
          </cell>
        </row>
        <row r="2749">
          <cell r="A2749" t="str">
            <v>41100926</v>
          </cell>
          <cell r="B2749" t="str">
            <v>TEM MODUL SAT ZAVRŠNA 1M KM1 6P</v>
          </cell>
          <cell r="C2749" t="str">
            <v>41000976</v>
          </cell>
        </row>
        <row r="2750">
          <cell r="A2750" t="str">
            <v>41100927</v>
          </cell>
          <cell r="B2750" t="str">
            <v>V.IVER 3,5*35</v>
          </cell>
          <cell r="C2750" t="str">
            <v>41000977</v>
          </cell>
        </row>
        <row r="2751">
          <cell r="A2751" t="str">
            <v>41100928</v>
          </cell>
          <cell r="B2751" t="str">
            <v>V.IVER 4.5*45</v>
          </cell>
          <cell r="C2751" t="str">
            <v>41000978</v>
          </cell>
        </row>
        <row r="2752">
          <cell r="A2752" t="str">
            <v>41100929</v>
          </cell>
          <cell r="B2752" t="str">
            <v>KUKA L-PROFIL 50-70</v>
          </cell>
          <cell r="C2752" t="str">
            <v>41000979</v>
          </cell>
        </row>
        <row r="2753">
          <cell r="A2753" t="str">
            <v>40400016</v>
          </cell>
          <cell r="B2753" t="str">
            <v>IVEWINTER 10/1</v>
          </cell>
          <cell r="C2753" t="str">
            <v>40200018</v>
          </cell>
        </row>
        <row r="2754">
          <cell r="A2754" t="str">
            <v>40400017</v>
          </cell>
          <cell r="B2754" t="str">
            <v>IVEWINTER 20/1</v>
          </cell>
          <cell r="C2754" t="str">
            <v>40200019</v>
          </cell>
        </row>
        <row r="2755">
          <cell r="A2755" t="str">
            <v>40100222</v>
          </cell>
          <cell r="B2755" t="str">
            <v>RUKAVICE MULTIPURPOSE ZELENE L</v>
          </cell>
          <cell r="C2755" t="str">
            <v>40000212</v>
          </cell>
        </row>
        <row r="2756">
          <cell r="A2756" t="str">
            <v>40100223</v>
          </cell>
          <cell r="B2756" t="str">
            <v>RUKAVICE MULTIPURPOSE ZELENE S</v>
          </cell>
          <cell r="C2756" t="str">
            <v>40000213</v>
          </cell>
        </row>
        <row r="2757">
          <cell r="A2757" t="str">
            <v>40100224</v>
          </cell>
          <cell r="B2757" t="str">
            <v>RUKAVICE NITRIL 100/1 vel XL</v>
          </cell>
          <cell r="C2757" t="str">
            <v>40000214</v>
          </cell>
        </row>
        <row r="2758">
          <cell r="A2758" t="str">
            <v>40800062</v>
          </cell>
          <cell r="B2758" t="str">
            <v>ŠATOR "AMINESS"- PIRAMIDA</v>
          </cell>
          <cell r="C2758" t="str">
            <v>40700058</v>
          </cell>
        </row>
        <row r="2759">
          <cell r="A2759" t="str">
            <v>40600116</v>
          </cell>
          <cell r="B2759" t="str">
            <v>KOVERTA A4 S PROZOROM</v>
          </cell>
          <cell r="C2759" t="str">
            <v>40900107</v>
          </cell>
        </row>
        <row r="2760">
          <cell r="A2760" t="str">
            <v>40100029</v>
          </cell>
          <cell r="B2760" t="str">
            <v>DEZ BARIJERA DODATNA SPUŽVA</v>
          </cell>
          <cell r="C2760" t="str">
            <v>40000025</v>
          </cell>
        </row>
        <row r="2761">
          <cell r="A2761" t="str">
            <v>40400007</v>
          </cell>
          <cell r="B2761" t="str">
            <v>D.V.COIL DISINFECTANT 5L V-1</v>
          </cell>
          <cell r="C2761" t="str">
            <v>40200009</v>
          </cell>
        </row>
        <row r="2762">
          <cell r="A2762" t="str">
            <v>40400008</v>
          </cell>
          <cell r="B2762" t="str">
            <v>D.V.FOAM-A-COIL KON. 5L V-1</v>
          </cell>
          <cell r="C2762" t="str">
            <v>40200010</v>
          </cell>
        </row>
        <row r="2763">
          <cell r="A2763" t="str">
            <v>41100015</v>
          </cell>
          <cell r="B2763" t="str">
            <v>PANEL FILTER G-4</v>
          </cell>
          <cell r="C2763" t="str">
            <v>41000078</v>
          </cell>
        </row>
        <row r="2764">
          <cell r="A2764" t="str">
            <v>41100016</v>
          </cell>
          <cell r="B2764" t="str">
            <v>FILTER U ROLI KLASE G-2</v>
          </cell>
          <cell r="C2764" t="str">
            <v>41000079</v>
          </cell>
        </row>
        <row r="2765">
          <cell r="A2765" t="str">
            <v>41100017</v>
          </cell>
          <cell r="B2765" t="str">
            <v>FILTER VENTI.G-2 ŠIVANO CRIJEVO</v>
          </cell>
          <cell r="C2765" t="str">
            <v>41000080</v>
          </cell>
        </row>
        <row r="2766">
          <cell r="A2766" t="str">
            <v>40900111</v>
          </cell>
          <cell r="B2766" t="str">
            <v>TRANSPORTNI TROŠKOVI</v>
          </cell>
          <cell r="C2766" t="str">
            <v>41100001</v>
          </cell>
        </row>
        <row r="2767">
          <cell r="A2767" t="str">
            <v>41100018</v>
          </cell>
          <cell r="B2767" t="str">
            <v>FILTER VREĆICA KLASE G-4 EN 779</v>
          </cell>
          <cell r="C2767" t="str">
            <v>41000081</v>
          </cell>
        </row>
        <row r="2768">
          <cell r="A2768" t="str">
            <v>41100019</v>
          </cell>
          <cell r="B2768" t="str">
            <v>POCINČANI PREDFILTER KLASE G-4</v>
          </cell>
          <cell r="C2768" t="str">
            <v>41000082</v>
          </cell>
        </row>
        <row r="2769">
          <cell r="A2769" t="str">
            <v>41100020</v>
          </cell>
          <cell r="B2769" t="str">
            <v>REZNA PLOČA ZA KAMEN</v>
          </cell>
          <cell r="C2769" t="str">
            <v>41000083</v>
          </cell>
        </row>
        <row r="2770">
          <cell r="A2770" t="str">
            <v>41100021</v>
          </cell>
          <cell r="B2770" t="str">
            <v>DISK LAMELARNI Z 115</v>
          </cell>
          <cell r="C2770" t="str">
            <v>41000084</v>
          </cell>
        </row>
        <row r="2771">
          <cell r="A2771" t="str">
            <v>41100022</v>
          </cell>
          <cell r="B2771" t="str">
            <v>BRUSNO PLATNO LIST</v>
          </cell>
          <cell r="C2771" t="str">
            <v>41000085</v>
          </cell>
        </row>
        <row r="2772">
          <cell r="A2772" t="str">
            <v>41100023</v>
          </cell>
          <cell r="B2772" t="str">
            <v>KIST PLAST.STANDARD 60MM</v>
          </cell>
          <cell r="C2772" t="str">
            <v>41000086</v>
          </cell>
        </row>
        <row r="2773">
          <cell r="A2773" t="str">
            <v>41100024</v>
          </cell>
          <cell r="B2773" t="str">
            <v>KIST PLAST.STANDARD 40MM</v>
          </cell>
          <cell r="C2773" t="str">
            <v>41000087</v>
          </cell>
        </row>
        <row r="2774">
          <cell r="A2774" t="str">
            <v>41100025</v>
          </cell>
          <cell r="B2774" t="str">
            <v>KIST PLAST.STANDARD 70MM</v>
          </cell>
          <cell r="C2774" t="str">
            <v>41000088</v>
          </cell>
        </row>
        <row r="2775">
          <cell r="A2775" t="str">
            <v>41100026</v>
          </cell>
          <cell r="B2775" t="str">
            <v>ŽIČANA ČETKA ZA BUŠ.PLETENA 75MM</v>
          </cell>
          <cell r="C2775" t="str">
            <v>41000089</v>
          </cell>
        </row>
        <row r="2776">
          <cell r="A2776" t="str">
            <v>41100027</v>
          </cell>
          <cell r="B2776" t="str">
            <v>ALLGRUND UNIV.BS TEMELJ 750ML</v>
          </cell>
          <cell r="C2776" t="str">
            <v>41000090</v>
          </cell>
        </row>
        <row r="2777">
          <cell r="A2777" t="str">
            <v>41100028</v>
          </cell>
          <cell r="B2777" t="str">
            <v>CHR LUXAL BIJELI MAT 0,75</v>
          </cell>
          <cell r="C2777" t="str">
            <v>41000091</v>
          </cell>
        </row>
        <row r="2778">
          <cell r="A2778" t="str">
            <v>41100029</v>
          </cell>
          <cell r="B2778" t="str">
            <v>KREP TRAKA 50/50</v>
          </cell>
          <cell r="C2778" t="str">
            <v>41000092</v>
          </cell>
        </row>
        <row r="2779">
          <cell r="A2779" t="str">
            <v>41100030</v>
          </cell>
          <cell r="B2779" t="str">
            <v>RAZRJEĐIVAČ SINTETIČKI 1L</v>
          </cell>
          <cell r="C2779" t="str">
            <v>41000093</v>
          </cell>
        </row>
        <row r="2780">
          <cell r="A2780" t="str">
            <v>41100031</v>
          </cell>
          <cell r="B2780" t="str">
            <v>BRUSNA PLOČA INOX</v>
          </cell>
          <cell r="C2780" t="str">
            <v>41000094</v>
          </cell>
        </row>
        <row r="2781">
          <cell r="A2781" t="str">
            <v>41100032</v>
          </cell>
          <cell r="B2781" t="str">
            <v>VREĆICE PL 30X60 LD</v>
          </cell>
          <cell r="C2781" t="str">
            <v>41000095</v>
          </cell>
        </row>
        <row r="2782">
          <cell r="A2782" t="str">
            <v>41100033</v>
          </cell>
          <cell r="B2782" t="str">
            <v>ČEP ZA KADU + LANČIĆ</v>
          </cell>
          <cell r="C2782" t="str">
            <v>41000096</v>
          </cell>
        </row>
        <row r="2783">
          <cell r="A2783" t="str">
            <v>41100962</v>
          </cell>
          <cell r="B2783" t="str">
            <v>MUFA KLIZNA SPOJA 110</v>
          </cell>
          <cell r="C2783" t="str">
            <v>41001012</v>
          </cell>
        </row>
        <row r="2784">
          <cell r="A2784" t="str">
            <v>41100963</v>
          </cell>
          <cell r="B2784" t="str">
            <v>CIJEV PPR 20</v>
          </cell>
          <cell r="C2784" t="str">
            <v>41001013</v>
          </cell>
        </row>
        <row r="2785">
          <cell r="A2785" t="str">
            <v>41100964</v>
          </cell>
          <cell r="B2785" t="str">
            <v>SLAVINA ZA PERILICU</v>
          </cell>
          <cell r="C2785" t="str">
            <v>41001014</v>
          </cell>
        </row>
        <row r="2786">
          <cell r="A2786" t="str">
            <v>41100965</v>
          </cell>
          <cell r="B2786" t="str">
            <v>KUDELJA 100G</v>
          </cell>
          <cell r="C2786" t="str">
            <v>41001015</v>
          </cell>
        </row>
        <row r="2787">
          <cell r="A2787" t="str">
            <v>40100444</v>
          </cell>
          <cell r="B2787" t="str">
            <v>FOLIJA ZAŠT. 100M2-5CM 2X50M</v>
          </cell>
          <cell r="C2787" t="str">
            <v>40000432</v>
          </cell>
        </row>
        <row r="2788">
          <cell r="A2788" t="str">
            <v>40900162</v>
          </cell>
          <cell r="B2788" t="str">
            <v>VEZIVO BUŽIR</v>
          </cell>
          <cell r="C2788" t="str">
            <v>41000041</v>
          </cell>
        </row>
        <row r="2789">
          <cell r="A2789" t="str">
            <v>40900163</v>
          </cell>
          <cell r="B2789" t="str">
            <v>SADNICA POVRĆE</v>
          </cell>
          <cell r="C2789" t="str">
            <v>41500084</v>
          </cell>
        </row>
        <row r="2790">
          <cell r="A2790" t="str">
            <v>41100442</v>
          </cell>
          <cell r="B2790" t="str">
            <v>MIJEŠ. ZA TUŠ KADU GROHE EUROSMART</v>
          </cell>
          <cell r="C2790" t="str">
            <v>41000501</v>
          </cell>
        </row>
        <row r="2791">
          <cell r="A2791" t="str">
            <v>41100443</v>
          </cell>
          <cell r="B2791" t="str">
            <v>BRTVA ZA SLAVINU 3/4 IDEALKA GUMENA</v>
          </cell>
          <cell r="C2791" t="str">
            <v>41000502</v>
          </cell>
        </row>
        <row r="2792">
          <cell r="A2792" t="str">
            <v>41100444</v>
          </cell>
          <cell r="B2792" t="str">
            <v>AMERICAN DUCK TAPE SIVI 50/50</v>
          </cell>
          <cell r="C2792" t="str">
            <v>41000503</v>
          </cell>
        </row>
        <row r="2793">
          <cell r="A2793" t="str">
            <v>41100445</v>
          </cell>
          <cell r="B2793" t="str">
            <v>TRAKA PROTUKL. 18,3X25MM CRNA</v>
          </cell>
          <cell r="C2793" t="str">
            <v>41000504</v>
          </cell>
        </row>
        <row r="2794">
          <cell r="A2794" t="str">
            <v>41100446</v>
          </cell>
          <cell r="B2794" t="str">
            <v>VENTIL DUPLI 1/2-3/4-3/4 CROM</v>
          </cell>
          <cell r="C2794" t="str">
            <v>41000505</v>
          </cell>
        </row>
        <row r="2795">
          <cell r="A2795" t="str">
            <v>41100447</v>
          </cell>
          <cell r="B2795" t="str">
            <v>FASENA AKRIL BIJELA 5L</v>
          </cell>
          <cell r="C2795" t="str">
            <v>41000506</v>
          </cell>
        </row>
        <row r="2796">
          <cell r="A2796" t="str">
            <v>40800096</v>
          </cell>
          <cell r="B2796" t="str">
            <v>PVC+UVMAT+CUT 2665X938 Mirami+ presents</v>
          </cell>
          <cell r="C2796" t="str">
            <v>40700090</v>
          </cell>
        </row>
        <row r="2797">
          <cell r="A2797" t="str">
            <v>40800097</v>
          </cell>
          <cell r="B2797" t="str">
            <v>PLAKATI B1 Weekly Activites Maestral</v>
          </cell>
          <cell r="C2797" t="str">
            <v>40700091</v>
          </cell>
        </row>
        <row r="2798">
          <cell r="A2798" t="str">
            <v>40800098</v>
          </cell>
          <cell r="B2798" t="str">
            <v>PLAKATI B2 Weekly Activites</v>
          </cell>
          <cell r="C2798">
            <v>40700092</v>
          </cell>
        </row>
        <row r="2799">
          <cell r="A2799" t="str">
            <v>40800099</v>
          </cell>
          <cell r="B2799" t="str">
            <v>PLAKATI B1 Oliveto Tihomir Maestral</v>
          </cell>
          <cell r="C2799" t="str">
            <v>40700093</v>
          </cell>
        </row>
        <row r="2800">
          <cell r="A2800" t="str">
            <v>40800100</v>
          </cell>
          <cell r="B2800" t="str">
            <v>MUFLON TRAKICE CLEAN 200X60mm Kampovi</v>
          </cell>
          <cell r="C2800" t="str">
            <v>40700094</v>
          </cell>
        </row>
        <row r="2801">
          <cell r="A2801" t="str">
            <v>40800101</v>
          </cell>
          <cell r="B2801" t="str">
            <v>MUFLON TRAKICE CLEAN 200X60mm Hoteli</v>
          </cell>
          <cell r="C2801" t="str">
            <v>40700095</v>
          </cell>
        </row>
        <row r="2802">
          <cell r="A2802" t="str">
            <v>40800102</v>
          </cell>
          <cell r="B2802" t="str">
            <v>PLAKATI B1 rezervacija SPA</v>
          </cell>
          <cell r="C2802" t="str">
            <v>40700096</v>
          </cell>
        </row>
        <row r="2803">
          <cell r="A2803" t="str">
            <v>40800103</v>
          </cell>
          <cell r="B2803" t="str">
            <v>VOUCHERI 300GR 210X100 SPA2 Maestral</v>
          </cell>
          <cell r="C2803" t="str">
            <v>40700097</v>
          </cell>
        </row>
        <row r="2804">
          <cell r="A2804" t="str">
            <v>40800104</v>
          </cell>
          <cell r="B2804" t="str">
            <v>VOUCHERI 300GR 210X100 SPA1 Maestral</v>
          </cell>
          <cell r="C2804" t="str">
            <v>40700098</v>
          </cell>
        </row>
        <row r="2805">
          <cell r="A2805" t="str">
            <v>40800105</v>
          </cell>
          <cell r="B2805" t="str">
            <v>PLAKATI B1 Vertikalni Oleandar</v>
          </cell>
          <cell r="C2805" t="str">
            <v>40700099</v>
          </cell>
        </row>
        <row r="2806">
          <cell r="A2806" t="str">
            <v>40800106</v>
          </cell>
          <cell r="B2806" t="str">
            <v>PLAKATI B1 Horizontalni Oleandar</v>
          </cell>
          <cell r="C2806" t="str">
            <v>40700100</v>
          </cell>
        </row>
        <row r="2807">
          <cell r="A2807" t="str">
            <v>40800107</v>
          </cell>
          <cell r="B2807" t="str">
            <v>PLAKATI B1 Večera Maestral</v>
          </cell>
          <cell r="C2807" t="str">
            <v>40700101</v>
          </cell>
        </row>
        <row r="2808">
          <cell r="A2808" t="str">
            <v>40800108</v>
          </cell>
          <cell r="B2808" t="str">
            <v>CJENIK PLASTIFICIRAN A5 MINIBAR</v>
          </cell>
          <cell r="C2808" t="str">
            <v>40700102</v>
          </cell>
        </row>
        <row r="2809">
          <cell r="A2809" t="str">
            <v>40800109</v>
          </cell>
          <cell r="B2809" t="str">
            <v>ČESTITKA USKRS A4 Satorcic</v>
          </cell>
          <cell r="C2809" t="str">
            <v>40700103</v>
          </cell>
        </row>
        <row r="2810">
          <cell r="A2810" t="str">
            <v>40800110</v>
          </cell>
          <cell r="B2810" t="str">
            <v>PLAKAT B1</v>
          </cell>
          <cell r="C2810" t="str">
            <v>40700104</v>
          </cell>
        </row>
        <row r="2811">
          <cell r="A2811" t="str">
            <v>41100789</v>
          </cell>
          <cell r="B2811" t="str">
            <v>VIVAX DVB-T2</v>
          </cell>
          <cell r="C2811" t="str">
            <v>41000843</v>
          </cell>
        </row>
        <row r="2812">
          <cell r="A2812" t="str">
            <v>41100790</v>
          </cell>
          <cell r="B2812" t="str">
            <v>KABEL HDMI 1M</v>
          </cell>
          <cell r="C2812" t="str">
            <v>41000844</v>
          </cell>
        </row>
        <row r="2813">
          <cell r="A2813" t="str">
            <v>41100791</v>
          </cell>
          <cell r="B2813" t="str">
            <v>ADAPTER 3/4</v>
          </cell>
          <cell r="C2813" t="str">
            <v>41000845</v>
          </cell>
        </row>
        <row r="2814">
          <cell r="A2814" t="str">
            <v>41100792</v>
          </cell>
          <cell r="B2814" t="str">
            <v>SN VEZA  5KG polimerna disperzija</v>
          </cell>
          <cell r="C2814" t="str">
            <v>41000846</v>
          </cell>
        </row>
        <row r="2815">
          <cell r="A2815" t="str">
            <v>41100793</v>
          </cell>
          <cell r="B2815" t="str">
            <v>ROFIX POLYSTAR LJEPILO</v>
          </cell>
          <cell r="C2815" t="str">
            <v>41000847</v>
          </cell>
        </row>
        <row r="2816">
          <cell r="A2816" t="str">
            <v>41100794</v>
          </cell>
          <cell r="B2816" t="str">
            <v>KUTNIK S MREŽOM OKAPNI 2,5M</v>
          </cell>
          <cell r="C2816" t="str">
            <v>41000848</v>
          </cell>
        </row>
        <row r="2817">
          <cell r="A2817" t="str">
            <v>41100795</v>
          </cell>
          <cell r="B2817" t="str">
            <v>POLI -  TON TONER</v>
          </cell>
          <cell r="C2817" t="str">
            <v>41000849</v>
          </cell>
        </row>
        <row r="2818">
          <cell r="A2818" t="str">
            <v>41100796</v>
          </cell>
          <cell r="B2818" t="str">
            <v>VREĆA BIJELA ZA ŠUTU</v>
          </cell>
          <cell r="C2818" t="str">
            <v>41000850</v>
          </cell>
        </row>
        <row r="2819">
          <cell r="A2819" t="str">
            <v>40500034</v>
          </cell>
          <cell r="B2819" t="str">
            <v>LANTANA</v>
          </cell>
          <cell r="C2819" t="str">
            <v>41500015</v>
          </cell>
        </row>
        <row r="2820">
          <cell r="A2820" t="str">
            <v>40800147</v>
          </cell>
          <cell r="B2820" t="str">
            <v>SKLOPIVI KIŠOBRAN TWIST S LOGOM</v>
          </cell>
          <cell r="C2820" t="str">
            <v>40700139</v>
          </cell>
        </row>
        <row r="2821">
          <cell r="A2821" t="str">
            <v>40800148</v>
          </cell>
          <cell r="B2821" t="str">
            <v>AUTOMATSKI KIŠOBRAN LAMBADA S LOGOM</v>
          </cell>
          <cell r="C2821" t="str">
            <v>40700140</v>
          </cell>
        </row>
        <row r="2822">
          <cell r="A2822" t="str">
            <v>40800149</v>
          </cell>
          <cell r="B2822" t="str">
            <v>KEMIJSKA OLOVKA S LOGOM</v>
          </cell>
          <cell r="C2822" t="str">
            <v>40700141</v>
          </cell>
        </row>
        <row r="2823">
          <cell r="A2823" t="str">
            <v>41100949</v>
          </cell>
          <cell r="B2823" t="str">
            <v>CRIJEVO HID.</v>
          </cell>
          <cell r="C2823" t="str">
            <v>41000999</v>
          </cell>
        </row>
        <row r="2824">
          <cell r="A2824" t="str">
            <v>41100950</v>
          </cell>
          <cell r="B2824" t="str">
            <v>ČAHURA  25N</v>
          </cell>
          <cell r="C2824" t="str">
            <v>41001000</v>
          </cell>
        </row>
        <row r="2825">
          <cell r="A2825" t="str">
            <v>41100951</v>
          </cell>
          <cell r="B2825" t="str">
            <v>PRIKLJUČAK  HIDR. DKOL/DKR</v>
          </cell>
          <cell r="C2825" t="str">
            <v>41001001</v>
          </cell>
        </row>
        <row r="2826">
          <cell r="A2826" t="str">
            <v>41100952</v>
          </cell>
          <cell r="B2826" t="str">
            <v>CRIJEVO ZA PLIN</v>
          </cell>
          <cell r="C2826" t="str">
            <v>41001002</v>
          </cell>
        </row>
        <row r="2827">
          <cell r="A2827" t="str">
            <v>41100953</v>
          </cell>
          <cell r="B2827" t="str">
            <v>BRTVILO VISOKE TEMPERATURE</v>
          </cell>
          <cell r="C2827" t="str">
            <v>41001003</v>
          </cell>
        </row>
        <row r="2828">
          <cell r="A2828" t="str">
            <v>41100954</v>
          </cell>
          <cell r="B2828" t="str">
            <v>KONOP 2mm</v>
          </cell>
          <cell r="C2828" t="str">
            <v>41001004</v>
          </cell>
        </row>
        <row r="2829">
          <cell r="A2829" t="str">
            <v>41100955</v>
          </cell>
          <cell r="B2829" t="str">
            <v>LJEPILO MONTAŽNO BISON</v>
          </cell>
          <cell r="C2829" t="str">
            <v>41001005</v>
          </cell>
        </row>
        <row r="2830">
          <cell r="A2830" t="str">
            <v>41100956</v>
          </cell>
          <cell r="B2830" t="str">
            <v>VODOOTPORNA ŠPERPLOČA 18mm</v>
          </cell>
          <cell r="C2830" t="str">
            <v>41001006</v>
          </cell>
        </row>
        <row r="2831">
          <cell r="A2831" t="str">
            <v>41100957</v>
          </cell>
          <cell r="B2831" t="str">
            <v>REGULATOR PLINA IND</v>
          </cell>
          <cell r="C2831" t="str">
            <v>41001007</v>
          </cell>
        </row>
        <row r="2832">
          <cell r="A2832" t="str">
            <v>41100958</v>
          </cell>
          <cell r="B2832" t="str">
            <v>CRIJEVO  25MPa 10M  miniwash</v>
          </cell>
          <cell r="C2832" t="str">
            <v>41001008</v>
          </cell>
        </row>
        <row r="2833">
          <cell r="A2833" t="str">
            <v>41101246</v>
          </cell>
          <cell r="B2833" t="str">
            <v>DEO 3</v>
          </cell>
          <cell r="C2833" t="str">
            <v>41001291</v>
          </cell>
        </row>
        <row r="2834">
          <cell r="A2834" t="str">
            <v>41101284</v>
          </cell>
          <cell r="B2834" t="str">
            <v>TIPLA ZA KNAUF</v>
          </cell>
          <cell r="C2834" t="str">
            <v>41001329</v>
          </cell>
        </row>
        <row r="2835">
          <cell r="A2835" t="str">
            <v>41101285</v>
          </cell>
          <cell r="B2835" t="str">
            <v>PUMPA ZA ČIŠĆENJE ODVODA</v>
          </cell>
          <cell r="C2835" t="str">
            <v>41001330</v>
          </cell>
        </row>
        <row r="2836">
          <cell r="A2836" t="str">
            <v>40100555</v>
          </cell>
          <cell r="B2836" t="str">
            <v>RUKAVICE PLASTIČNE PE, L, 20MY 100/1</v>
          </cell>
          <cell r="C2836" t="str">
            <v>40000532</v>
          </cell>
        </row>
        <row r="2837">
          <cell r="A2837" t="str">
            <v>41101543</v>
          </cell>
          <cell r="B2837" t="str">
            <v>BRTVA KOR</v>
          </cell>
          <cell r="C2837" t="str">
            <v>41001582</v>
          </cell>
        </row>
        <row r="2838">
          <cell r="A2838" t="str">
            <v>41101544</v>
          </cell>
          <cell r="B2838" t="str">
            <v>GUMA VRATA</v>
          </cell>
          <cell r="C2838" t="str">
            <v>41001583</v>
          </cell>
        </row>
        <row r="2839">
          <cell r="A2839" t="str">
            <v>40700113</v>
          </cell>
          <cell r="B2839" t="str">
            <v>JANA 0,75L - ZA SOBE</v>
          </cell>
          <cell r="C2839" t="str">
            <v>40600118</v>
          </cell>
        </row>
        <row r="2840">
          <cell r="A2840" t="str">
            <v>40100573</v>
          </cell>
          <cell r="B2840" t="str">
            <v>SMOKE KILLER 500ML</v>
          </cell>
          <cell r="C2840" t="str">
            <v>40000548</v>
          </cell>
        </row>
        <row r="2841">
          <cell r="A2841" t="str">
            <v>40700119</v>
          </cell>
          <cell r="B2841" t="str">
            <v>SPORTSKA BOCA 500ML LOGO</v>
          </cell>
          <cell r="C2841" t="str">
            <v>40600124</v>
          </cell>
        </row>
        <row r="2842">
          <cell r="A2842" t="str">
            <v>40700120</v>
          </cell>
          <cell r="B2842" t="str">
            <v>SET OD 12 OLOVAKA SA LOGOM</v>
          </cell>
          <cell r="C2842" t="str">
            <v>40600125</v>
          </cell>
        </row>
        <row r="2843">
          <cell r="A2843" t="str">
            <v>40700121</v>
          </cell>
          <cell r="B2843" t="str">
            <v>PUZZLE S LOGOM</v>
          </cell>
          <cell r="C2843" t="str">
            <v>40600126</v>
          </cell>
        </row>
        <row r="2844">
          <cell r="A2844" t="str">
            <v>40700122</v>
          </cell>
          <cell r="B2844" t="str">
            <v>SLAMNATI ŠEŠIR S LOGOM</v>
          </cell>
          <cell r="C2844" t="str">
            <v>40600127</v>
          </cell>
        </row>
        <row r="2845">
          <cell r="A2845" t="str">
            <v>40700123</v>
          </cell>
          <cell r="B2845" t="str">
            <v>MAJICA BIJELA S LOGOM</v>
          </cell>
          <cell r="C2845" t="str">
            <v>40600128</v>
          </cell>
        </row>
        <row r="2846">
          <cell r="A2846" t="str">
            <v>40700124</v>
          </cell>
          <cell r="B2846" t="str">
            <v>TORBA S LOGOM</v>
          </cell>
          <cell r="C2846" t="str">
            <v>40600129</v>
          </cell>
        </row>
        <row r="2847">
          <cell r="A2847" t="str">
            <v>40100574</v>
          </cell>
          <cell r="B2847" t="str">
            <v>PIKALICE  FINGERFOOD BAMBUS 10CM 250/1</v>
          </cell>
          <cell r="C2847" t="str">
            <v>40000549</v>
          </cell>
        </row>
        <row r="2848">
          <cell r="A2848" t="str">
            <v>40100575</v>
          </cell>
          <cell r="B2848" t="str">
            <v>PIKALICE  FINGERFOOD BAMBUS 18CM 250/1</v>
          </cell>
          <cell r="C2848" t="str">
            <v>40000550</v>
          </cell>
        </row>
        <row r="2849">
          <cell r="A2849" t="str">
            <v>40900327</v>
          </cell>
          <cell r="B2849" t="str">
            <v>ČAŠA PAPSTAR PVC KRISTAL 0,04L 40/1</v>
          </cell>
          <cell r="C2849" t="str">
            <v>40000744</v>
          </cell>
        </row>
        <row r="2850">
          <cell r="A2850" t="str">
            <v>40100576</v>
          </cell>
          <cell r="B2850" t="str">
            <v>ČETKA ZA BOCE PRIRODNA DLAKA</v>
          </cell>
          <cell r="C2850" t="str">
            <v>40000551</v>
          </cell>
        </row>
        <row r="2851">
          <cell r="A2851" t="str">
            <v>41100063</v>
          </cell>
          <cell r="B2851" t="str">
            <v>KUTNIK</v>
          </cell>
          <cell r="C2851" t="str">
            <v>41000125</v>
          </cell>
        </row>
        <row r="2852">
          <cell r="A2852" t="str">
            <v>41100064</v>
          </cell>
          <cell r="B2852" t="str">
            <v>TIPLA NYLON SX</v>
          </cell>
          <cell r="C2852" t="str">
            <v>41000126</v>
          </cell>
        </row>
        <row r="2853">
          <cell r="A2853" t="str">
            <v>41100065</v>
          </cell>
          <cell r="B2853" t="str">
            <v>SPAX-S VIJAK BC-5</v>
          </cell>
          <cell r="C2853" t="str">
            <v>41000127</v>
          </cell>
        </row>
        <row r="2854">
          <cell r="A2854" t="str">
            <v>41100066</v>
          </cell>
          <cell r="B2854" t="str">
            <v>SPAX-S VIJAK BC 6</v>
          </cell>
          <cell r="C2854" t="str">
            <v>41000128</v>
          </cell>
        </row>
        <row r="2855">
          <cell r="A2855" t="str">
            <v>41100067</v>
          </cell>
          <cell r="B2855" t="str">
            <v>KUTNIK K090</v>
          </cell>
          <cell r="C2855" t="str">
            <v>41000129</v>
          </cell>
        </row>
        <row r="2856">
          <cell r="A2856" t="str">
            <v>41100068</v>
          </cell>
          <cell r="B2856" t="str">
            <v>STEGA PVC</v>
          </cell>
          <cell r="C2856" t="str">
            <v>41000130</v>
          </cell>
        </row>
        <row r="2857">
          <cell r="A2857" t="str">
            <v>41100069</v>
          </cell>
          <cell r="B2857" t="str">
            <v>STOPA PODNA</v>
          </cell>
          <cell r="C2857" t="str">
            <v>41000131</v>
          </cell>
        </row>
        <row r="2858">
          <cell r="A2858" t="str">
            <v>41100070</v>
          </cell>
          <cell r="B2858" t="str">
            <v>STOPA PODNA</v>
          </cell>
          <cell r="C2858" t="str">
            <v>41000132</v>
          </cell>
        </row>
        <row r="2859">
          <cell r="A2859" t="str">
            <v>41100071</v>
          </cell>
          <cell r="B2859" t="str">
            <v>SILIKON MASTERS.60</v>
          </cell>
          <cell r="C2859" t="str">
            <v>41000133</v>
          </cell>
        </row>
        <row r="2860">
          <cell r="A2860" t="str">
            <v>41100072</v>
          </cell>
          <cell r="B2860" t="str">
            <v>SPREJ AKR. 450ML</v>
          </cell>
          <cell r="C2860" t="str">
            <v>41000134</v>
          </cell>
        </row>
        <row r="2861">
          <cell r="A2861" t="str">
            <v>41100073</v>
          </cell>
          <cell r="B2861" t="str">
            <v>SPREJ T.O. 400 ML</v>
          </cell>
          <cell r="C2861" t="str">
            <v>41000135</v>
          </cell>
        </row>
        <row r="2862">
          <cell r="A2862" t="str">
            <v>41100074</v>
          </cell>
          <cell r="B2862" t="str">
            <v>WD-40 450ML</v>
          </cell>
          <cell r="C2862" t="str">
            <v>41000136</v>
          </cell>
        </row>
        <row r="2863">
          <cell r="A2863" t="str">
            <v>41100075</v>
          </cell>
          <cell r="B2863" t="str">
            <v>STEGA PVC</v>
          </cell>
          <cell r="C2863" t="str">
            <v>41000137</v>
          </cell>
        </row>
        <row r="2864">
          <cell r="A2864" t="str">
            <v>41100076</v>
          </cell>
          <cell r="B2864" t="str">
            <v>STEGA PVC</v>
          </cell>
          <cell r="C2864" t="str">
            <v>41000138</v>
          </cell>
        </row>
        <row r="2865">
          <cell r="A2865" t="str">
            <v>41100077</v>
          </cell>
          <cell r="B2865" t="str">
            <v>GREEN TECH-LED PANEL</v>
          </cell>
          <cell r="C2865" t="str">
            <v>41000139</v>
          </cell>
        </row>
        <row r="2866">
          <cell r="A2866" t="str">
            <v>41100078</v>
          </cell>
          <cell r="B2866" t="str">
            <v>OSRAM-DOWNLIGHT LED SLIM ROUND</v>
          </cell>
          <cell r="C2866" t="str">
            <v>41000140</v>
          </cell>
        </row>
        <row r="2867">
          <cell r="A2867" t="str">
            <v>41100079</v>
          </cell>
          <cell r="B2867" t="str">
            <v>BATERIJA AA</v>
          </cell>
          <cell r="C2867" t="str">
            <v>41000141</v>
          </cell>
        </row>
        <row r="2868">
          <cell r="A2868" t="str">
            <v>41100080</v>
          </cell>
          <cell r="B2868" t="str">
            <v>BATERIJA AA</v>
          </cell>
          <cell r="C2868" t="str">
            <v>41000142</v>
          </cell>
        </row>
        <row r="2869">
          <cell r="A2869" t="str">
            <v>41100081</v>
          </cell>
          <cell r="B2869" t="str">
            <v>CLAS B 40 LED</v>
          </cell>
          <cell r="C2869" t="str">
            <v>41000143</v>
          </cell>
        </row>
        <row r="2870">
          <cell r="A2870" t="str">
            <v>41100082</v>
          </cell>
          <cell r="B2870" t="str">
            <v>LED PLCA75</v>
          </cell>
          <cell r="C2870" t="str">
            <v>41000144</v>
          </cell>
        </row>
        <row r="2871">
          <cell r="A2871" t="str">
            <v>41100083</v>
          </cell>
          <cell r="B2871" t="str">
            <v>HALOSTRA STARLITE</v>
          </cell>
          <cell r="C2871" t="str">
            <v>41000145</v>
          </cell>
        </row>
        <row r="2872">
          <cell r="A2872" t="str">
            <v>41100084</v>
          </cell>
          <cell r="B2872" t="str">
            <v>KZS SKLOPKA</v>
          </cell>
          <cell r="C2872" t="str">
            <v>41000146</v>
          </cell>
        </row>
        <row r="2873">
          <cell r="A2873" t="str">
            <v>40700026</v>
          </cell>
          <cell r="B2873" t="str">
            <v>CLEAN HANDS SAPUN 20 G ANTIBAKTERIJSKI</v>
          </cell>
          <cell r="C2873" t="str">
            <v>40600032</v>
          </cell>
        </row>
        <row r="2874">
          <cell r="A2874" t="str">
            <v>40700027</v>
          </cell>
          <cell r="B2874" t="str">
            <v>GEL HIDROALKOHOLNI 70% ZA RUKE 3G</v>
          </cell>
          <cell r="C2874" t="str">
            <v>40600033</v>
          </cell>
        </row>
        <row r="2875">
          <cell r="A2875" t="str">
            <v>40700028</v>
          </cell>
          <cell r="B2875" t="str">
            <v>GEL HIDROALKOHOLNI 70%  ZA RUKE 3ML</v>
          </cell>
          <cell r="C2875" t="str">
            <v>40600034</v>
          </cell>
        </row>
        <row r="2876">
          <cell r="A2876" t="str">
            <v>41100482</v>
          </cell>
          <cell r="B2876" t="str">
            <v>PIGMENTIRANI LAK</v>
          </cell>
          <cell r="C2876" t="str">
            <v>41000540</v>
          </cell>
        </row>
        <row r="2877">
          <cell r="A2877" t="str">
            <v>41100483</v>
          </cell>
          <cell r="B2877" t="str">
            <v>KATALIZATOR</v>
          </cell>
          <cell r="C2877" t="str">
            <v>41000541</v>
          </cell>
        </row>
        <row r="2878">
          <cell r="A2878" t="str">
            <v>41100484</v>
          </cell>
          <cell r="B2878" t="str">
            <v>RAZRJEĐIVAČ</v>
          </cell>
          <cell r="C2878" t="str">
            <v>41000542</v>
          </cell>
        </row>
        <row r="2879">
          <cell r="A2879" t="str">
            <v>41100485</v>
          </cell>
          <cell r="B2879" t="str">
            <v>POLIESTERSKI KIT ZA DRVO</v>
          </cell>
          <cell r="C2879" t="str">
            <v>41000543</v>
          </cell>
        </row>
        <row r="2880">
          <cell r="A2880" t="str">
            <v>41100486</v>
          </cell>
          <cell r="B2880" t="str">
            <v>AKUMULATOR EXIDE 100AH D+</v>
          </cell>
          <cell r="C2880" t="str">
            <v>41000544</v>
          </cell>
        </row>
        <row r="2881">
          <cell r="A2881" t="str">
            <v>41100487</v>
          </cell>
          <cell r="B2881" t="str">
            <v>SREDSTVO ZA ČIŠĆENJE I DEZINFEKCIJU KLIMA UREĐAJA</v>
          </cell>
          <cell r="C2881" t="str">
            <v>40100304</v>
          </cell>
        </row>
        <row r="2882">
          <cell r="A2882" t="str">
            <v>40100490</v>
          </cell>
          <cell r="B2882" t="str">
            <v>* ne koristiti RUČNICI ROLA C.IZVLAČENJE 6/1</v>
          </cell>
          <cell r="C2882" t="str">
            <v>40000469</v>
          </cell>
        </row>
        <row r="2883">
          <cell r="A2883" t="str">
            <v>40100493</v>
          </cell>
          <cell r="B2883" t="str">
            <v>BIO PLA SLAMKE MINI CRNE 15cm*7fi 500/1</v>
          </cell>
          <cell r="C2883" t="str">
            <v>40000472</v>
          </cell>
        </row>
        <row r="2884">
          <cell r="A2884" t="str">
            <v>40100494</v>
          </cell>
          <cell r="B2884" t="str">
            <v>BIO PLA SLAMKE MIDI CRNE 21cm*7fi 500/1</v>
          </cell>
          <cell r="C2884" t="str">
            <v>40000473</v>
          </cell>
        </row>
        <row r="2885">
          <cell r="A2885" t="str">
            <v>40100495</v>
          </cell>
          <cell r="B2885" t="str">
            <v>BIO PLA SLAMKE PREG.CRNE 24cm*6fi</v>
          </cell>
          <cell r="C2885" t="str">
            <v>40000474</v>
          </cell>
        </row>
        <row r="2886">
          <cell r="A2886" t="str">
            <v>40100496</v>
          </cell>
          <cell r="B2886" t="str">
            <v>BIO PLA SLAMKE FRAPE 24cm*8fi 400/1</v>
          </cell>
          <cell r="C2886" t="str">
            <v>40000475</v>
          </cell>
        </row>
        <row r="2887">
          <cell r="A2887" t="str">
            <v>40900226</v>
          </cell>
          <cell r="B2887" t="str">
            <v>DISABITUANTE RETTILI</v>
          </cell>
          <cell r="C2887" t="str">
            <v>41800009</v>
          </cell>
        </row>
        <row r="2888">
          <cell r="A2888" t="str">
            <v>40900227</v>
          </cell>
          <cell r="B2888" t="str">
            <v>TEKUĆINA ZA MJEHURIĆE 5 L</v>
          </cell>
          <cell r="C2888" t="str">
            <v>41400037</v>
          </cell>
        </row>
        <row r="2889">
          <cell r="A2889" t="str">
            <v>40700041</v>
          </cell>
          <cell r="B2889" t="str">
            <v>ŠAMPON 37ml BALL CAP TERRA 204/1</v>
          </cell>
          <cell r="C2889" t="str">
            <v>40600047</v>
          </cell>
        </row>
        <row r="2890">
          <cell r="A2890" t="str">
            <v>40200249</v>
          </cell>
          <cell r="B2890" t="str">
            <v>DOPOMAT XTREME 10 L</v>
          </cell>
          <cell r="C2890" t="str">
            <v>40000573</v>
          </cell>
        </row>
        <row r="2891">
          <cell r="A2891" t="str">
            <v>40500092</v>
          </cell>
          <cell r="B2891" t="str">
            <v>MONSTERA</v>
          </cell>
          <cell r="C2891" t="str">
            <v>41500055</v>
          </cell>
        </row>
        <row r="2892">
          <cell r="A2892" t="str">
            <v>40500093</v>
          </cell>
          <cell r="B2892" t="str">
            <v>LOROPETALUM</v>
          </cell>
          <cell r="C2892" t="str">
            <v>41500056</v>
          </cell>
        </row>
        <row r="2893">
          <cell r="A2893" t="str">
            <v>40500094</v>
          </cell>
          <cell r="B2893" t="str">
            <v>BUHAČ</v>
          </cell>
          <cell r="C2893" t="str">
            <v>41500057</v>
          </cell>
        </row>
        <row r="2894">
          <cell r="A2894" t="str">
            <v>40500095</v>
          </cell>
          <cell r="B2894" t="str">
            <v>KOPAR</v>
          </cell>
          <cell r="C2894" t="str">
            <v>41500058</v>
          </cell>
        </row>
        <row r="2895">
          <cell r="A2895" t="str">
            <v>40500096</v>
          </cell>
          <cell r="B2895" t="str">
            <v>PERŠIN SVJEŽI</v>
          </cell>
          <cell r="C2895" t="str">
            <v>41500059</v>
          </cell>
        </row>
        <row r="2896">
          <cell r="A2896" t="str">
            <v>40200135</v>
          </cell>
          <cell r="B2896" t="str">
            <v>SUMA RINSE A5  5 L</v>
          </cell>
          <cell r="C2896" t="str">
            <v>40100164</v>
          </cell>
        </row>
        <row r="2897">
          <cell r="A2897" t="str">
            <v>40200133</v>
          </cell>
          <cell r="B2897" t="str">
            <v>SUMA RINSE A5  20 L</v>
          </cell>
          <cell r="C2897" t="str">
            <v>40100162</v>
          </cell>
        </row>
        <row r="2898">
          <cell r="A2898" t="str">
            <v>40100421</v>
          </cell>
          <cell r="B2898" t="str">
            <v>VREĆICE TREGER LD 30x60  500/1</v>
          </cell>
          <cell r="C2898" t="str">
            <v>40000409</v>
          </cell>
        </row>
        <row r="2899">
          <cell r="A2899" t="str">
            <v>40100301</v>
          </cell>
          <cell r="B2899" t="str">
            <v>SLAMKE 15cm x 6mm CRNE 500/1</v>
          </cell>
          <cell r="C2899" t="str">
            <v>40000291</v>
          </cell>
        </row>
        <row r="2900">
          <cell r="A2900" t="str">
            <v>40100303</v>
          </cell>
          <cell r="B2900" t="str">
            <v>SLAMKE 17cm x 8mm CRNE 500/1</v>
          </cell>
          <cell r="C2900" t="str">
            <v>40000293</v>
          </cell>
        </row>
        <row r="2901">
          <cell r="A2901" t="str">
            <v>40100047</v>
          </cell>
          <cell r="B2901" t="str">
            <v>FOLIJA PELICOLA 300 m x 30 cm</v>
          </cell>
          <cell r="C2901" t="str">
            <v>40000042</v>
          </cell>
        </row>
        <row r="2902">
          <cell r="A2902" t="str">
            <v>40100351</v>
          </cell>
          <cell r="B2902" t="str">
            <v>TANJUR BIONIC 20  50/1</v>
          </cell>
          <cell r="C2902" t="str">
            <v>40000341</v>
          </cell>
        </row>
        <row r="2903">
          <cell r="A2903" t="str">
            <v>40900056</v>
          </cell>
          <cell r="B2903" t="str">
            <v>KUTIJA ZA TORTU 28 K-212</v>
          </cell>
          <cell r="C2903" t="str">
            <v>40000634</v>
          </cell>
        </row>
        <row r="2904">
          <cell r="A2904" t="str">
            <v>40100350</v>
          </cell>
          <cell r="B2904" t="str">
            <v>TANJUR BIONIC 16  50/1</v>
          </cell>
          <cell r="C2904" t="str">
            <v>40000340</v>
          </cell>
        </row>
        <row r="2905">
          <cell r="A2905" t="str">
            <v>40100188</v>
          </cell>
          <cell r="B2905" t="str">
            <v>PL.POSUDA CRNA 600ml OKRUGLA</v>
          </cell>
          <cell r="C2905" t="str">
            <v>40000178</v>
          </cell>
        </row>
        <row r="2906">
          <cell r="A2906" t="str">
            <v>40900086</v>
          </cell>
          <cell r="B2906" t="str">
            <v>POKLOPAC ZA POSUDU 600 ml</v>
          </cell>
          <cell r="C2906" t="str">
            <v>40000659</v>
          </cell>
        </row>
        <row r="2907">
          <cell r="A2907" t="str">
            <v>41100799</v>
          </cell>
          <cell r="B2907" t="str">
            <v>LIQUAZYME</v>
          </cell>
          <cell r="C2907" t="str">
            <v>41000853</v>
          </cell>
        </row>
        <row r="2908">
          <cell r="A2908" t="str">
            <v>40500035</v>
          </cell>
          <cell r="B2908" t="str">
            <v>FICUS</v>
          </cell>
          <cell r="C2908" t="str">
            <v>41500016</v>
          </cell>
        </row>
        <row r="2909">
          <cell r="A2909" t="str">
            <v>40500036</v>
          </cell>
          <cell r="B2909" t="str">
            <v>IKEBANA</v>
          </cell>
          <cell r="C2909" t="str">
            <v>41600014</v>
          </cell>
        </row>
        <row r="2910">
          <cell r="A2910" t="str">
            <v>40500037</v>
          </cell>
          <cell r="B2910" t="str">
            <v>SCHEFLERA</v>
          </cell>
          <cell r="C2910" t="str">
            <v>41500017</v>
          </cell>
        </row>
        <row r="2911">
          <cell r="A2911" t="str">
            <v>40500038</v>
          </cell>
          <cell r="B2911" t="str">
            <v>PALMA</v>
          </cell>
          <cell r="C2911" t="str">
            <v>41500018</v>
          </cell>
        </row>
        <row r="2912">
          <cell r="A2912" t="str">
            <v>40500039</v>
          </cell>
          <cell r="B2912" t="str">
            <v>CHRYSALIDOCARPUS</v>
          </cell>
          <cell r="C2912" t="str">
            <v>41500019</v>
          </cell>
        </row>
        <row r="2913">
          <cell r="A2913" t="str">
            <v>40500040</v>
          </cell>
          <cell r="B2913" t="str">
            <v>GAZANIJA</v>
          </cell>
          <cell r="C2913" t="str">
            <v>41500020</v>
          </cell>
        </row>
        <row r="2914">
          <cell r="A2914" t="str">
            <v>40500041</v>
          </cell>
          <cell r="B2914" t="str">
            <v>DIANTUS</v>
          </cell>
          <cell r="C2914" t="str">
            <v>41500021</v>
          </cell>
        </row>
        <row r="2915">
          <cell r="A2915" t="str">
            <v>40500042</v>
          </cell>
          <cell r="B2915" t="str">
            <v>CALOCEPHALUS</v>
          </cell>
          <cell r="C2915" t="str">
            <v>41500022</v>
          </cell>
        </row>
        <row r="2916">
          <cell r="A2916" t="str">
            <v>40500043</v>
          </cell>
          <cell r="B2916" t="str">
            <v>CODIAEM</v>
          </cell>
          <cell r="C2916" t="str">
            <v>41500023</v>
          </cell>
        </row>
        <row r="2917">
          <cell r="A2917" t="str">
            <v>41100800</v>
          </cell>
          <cell r="B2917" t="str">
            <v>LJEPILO ZA MIŠEVE 135G</v>
          </cell>
          <cell r="C2917" t="str">
            <v>41000854</v>
          </cell>
        </row>
        <row r="2918">
          <cell r="A2918" t="str">
            <v>41100801</v>
          </cell>
          <cell r="B2918" t="str">
            <v>KABEL PGP 5X4</v>
          </cell>
          <cell r="C2918" t="str">
            <v>41000855</v>
          </cell>
        </row>
        <row r="2919">
          <cell r="A2919" t="str">
            <v>41100802</v>
          </cell>
          <cell r="B2919" t="str">
            <v>AUTOMATSKI OSIGURAČ 6-32A</v>
          </cell>
          <cell r="C2919" t="str">
            <v>41000856</v>
          </cell>
        </row>
        <row r="2920">
          <cell r="A2920" t="str">
            <v>41100803</v>
          </cell>
          <cell r="B2920" t="str">
            <v>CIJEV 50/2000</v>
          </cell>
          <cell r="C2920" t="str">
            <v>41000857</v>
          </cell>
        </row>
        <row r="2921">
          <cell r="A2921" t="str">
            <v>41100804</v>
          </cell>
          <cell r="B2921" t="str">
            <v>CIJEV 50/500</v>
          </cell>
          <cell r="C2921" t="str">
            <v>41000858</v>
          </cell>
        </row>
        <row r="2922">
          <cell r="A2922" t="str">
            <v>41100805</v>
          </cell>
          <cell r="B2922" t="str">
            <v>KUTIJA 100X100X50</v>
          </cell>
          <cell r="C2922" t="str">
            <v>41000859</v>
          </cell>
        </row>
        <row r="2923">
          <cell r="A2923" t="str">
            <v>41100806</v>
          </cell>
          <cell r="B2923" t="str">
            <v>KOLJENO 50/90</v>
          </cell>
          <cell r="C2923" t="str">
            <v>41000860</v>
          </cell>
        </row>
        <row r="2924">
          <cell r="A2924" t="str">
            <v>41100807</v>
          </cell>
          <cell r="B2924" t="str">
            <v>KLIZNA KONZOLA</v>
          </cell>
          <cell r="C2924" t="str">
            <v>41000861</v>
          </cell>
        </row>
        <row r="2925">
          <cell r="A2925" t="str">
            <v>41100808</v>
          </cell>
          <cell r="B2925" t="str">
            <v>ORMAR 2X18M N/Ž</v>
          </cell>
          <cell r="C2925" t="str">
            <v>41000862</v>
          </cell>
        </row>
        <row r="2926">
          <cell r="A2926" t="str">
            <v>41100809</v>
          </cell>
          <cell r="B2926" t="str">
            <v>PGP 5X6</v>
          </cell>
          <cell r="C2926" t="str">
            <v>41000863</v>
          </cell>
        </row>
        <row r="2927">
          <cell r="A2927" t="str">
            <v>41100810</v>
          </cell>
          <cell r="B2927" t="str">
            <v>OBUJMICA 10-14 SA ČAVLIĆEM</v>
          </cell>
          <cell r="C2927" t="str">
            <v>41000864</v>
          </cell>
        </row>
        <row r="2928">
          <cell r="A2928" t="str">
            <v>41100811</v>
          </cell>
          <cell r="B2928" t="str">
            <v>KABEL  PGP  3X2,5</v>
          </cell>
          <cell r="C2928" t="str">
            <v>41000865</v>
          </cell>
        </row>
        <row r="2929">
          <cell r="A2929" t="str">
            <v>40100477</v>
          </cell>
          <cell r="B2929" t="str">
            <v>ŠTAPIĆI ZA RAŽNJIĆE 200/1 20CM</v>
          </cell>
          <cell r="C2929" t="str">
            <v>40000456</v>
          </cell>
        </row>
        <row r="2930">
          <cell r="A2930" t="str">
            <v>40600341</v>
          </cell>
          <cell r="B2930" t="str">
            <v>KARTON PREG. 23X10 100/1</v>
          </cell>
          <cell r="C2930" t="str">
            <v>40900320</v>
          </cell>
        </row>
        <row r="2931">
          <cell r="A2931" t="str">
            <v>41100812</v>
          </cell>
          <cell r="B2931" t="str">
            <v>VEZICE 300-380mm</v>
          </cell>
          <cell r="C2931" t="str">
            <v>41000866</v>
          </cell>
        </row>
        <row r="2932">
          <cell r="A2932" t="str">
            <v>41100813</v>
          </cell>
          <cell r="B2932" t="str">
            <v>VEZICE 250-300mm</v>
          </cell>
          <cell r="C2932" t="str">
            <v>41000867</v>
          </cell>
        </row>
        <row r="2933">
          <cell r="A2933" t="str">
            <v>41100814</v>
          </cell>
          <cell r="B2933" t="str">
            <v>YTONG 20</v>
          </cell>
          <cell r="C2933" t="str">
            <v>41000868</v>
          </cell>
        </row>
        <row r="2934">
          <cell r="A2934" t="str">
            <v>41100815</v>
          </cell>
          <cell r="B2934" t="str">
            <v>AQUAWOOD CLASSIC 0,7L</v>
          </cell>
          <cell r="C2934" t="str">
            <v>41000869</v>
          </cell>
        </row>
        <row r="2935">
          <cell r="A2935" t="str">
            <v>41100816</v>
          </cell>
          <cell r="B2935" t="str">
            <v>LJEPILO MONTAŽNO BT TEKAFIKS</v>
          </cell>
          <cell r="C2935" t="str">
            <v>41000870</v>
          </cell>
        </row>
        <row r="2936">
          <cell r="A2936" t="str">
            <v>40700042</v>
          </cell>
          <cell r="B2936" t="str">
            <v>KUHINJSKI SET DOBRODOŠLICE</v>
          </cell>
          <cell r="C2936" t="str">
            <v>40600048</v>
          </cell>
        </row>
        <row r="2937">
          <cell r="A2937" t="str">
            <v>41100817</v>
          </cell>
          <cell r="B2937" t="str">
            <v>BLAŽUJKA 21X2500X1250 S MREŽICOM</v>
          </cell>
          <cell r="C2937" t="str">
            <v>41000871</v>
          </cell>
        </row>
        <row r="2938">
          <cell r="A2938" t="str">
            <v>41100818</v>
          </cell>
          <cell r="B2938" t="str">
            <v>PRAG 0,9M PLVAA ALU SREBRO</v>
          </cell>
          <cell r="C2938" t="str">
            <v>41000872</v>
          </cell>
        </row>
        <row r="2939">
          <cell r="A2939" t="str">
            <v>41100819</v>
          </cell>
          <cell r="B2939" t="str">
            <v>ŠILJCI PROTIV GOLUBOVA 1M</v>
          </cell>
          <cell r="C2939" t="str">
            <v>41700014</v>
          </cell>
        </row>
        <row r="2940">
          <cell r="A2940" t="str">
            <v>41100820</v>
          </cell>
          <cell r="B2940" t="str">
            <v>PPJ 3X2.5</v>
          </cell>
          <cell r="C2940" t="str">
            <v>41000873</v>
          </cell>
        </row>
        <row r="2941">
          <cell r="A2941" t="str">
            <v>41100821</v>
          </cell>
          <cell r="B2941" t="str">
            <v>RAZVODNIK ŠUKO DVOSTRUKI</v>
          </cell>
          <cell r="C2941" t="str">
            <v>41000874</v>
          </cell>
        </row>
        <row r="2942">
          <cell r="A2942" t="str">
            <v>41100822</v>
          </cell>
          <cell r="B2942" t="str">
            <v>RAZVODNIK ŠUKO TROSTRUKI</v>
          </cell>
          <cell r="C2942" t="str">
            <v>41000875</v>
          </cell>
        </row>
        <row r="2943">
          <cell r="A2943" t="str">
            <v>41100823</v>
          </cell>
          <cell r="B2943" t="str">
            <v>KLEMA REDNA10 MM</v>
          </cell>
          <cell r="C2943" t="str">
            <v>41000876</v>
          </cell>
        </row>
        <row r="2944">
          <cell r="A2944" t="str">
            <v>41100824</v>
          </cell>
          <cell r="B2944" t="str">
            <v>UTIČNICA ŠUKO TROFAZNA NŽ</v>
          </cell>
          <cell r="C2944" t="str">
            <v>41000877</v>
          </cell>
        </row>
        <row r="2945">
          <cell r="A2945" t="str">
            <v>40100497</v>
          </cell>
          <cell r="B2945" t="str">
            <v>SLAMKE BIO 75cm x 6 fi  250/1</v>
          </cell>
          <cell r="C2945" t="str">
            <v>40000476</v>
          </cell>
        </row>
        <row r="2946">
          <cell r="A2946" t="str">
            <v>41100978</v>
          </cell>
          <cell r="B2946" t="str">
            <v>SIFONSKA PILETA KLIK KLAK REMEN</v>
          </cell>
          <cell r="C2946" t="str">
            <v>41001028</v>
          </cell>
        </row>
        <row r="2947">
          <cell r="A2947" t="str">
            <v>41100979</v>
          </cell>
          <cell r="B2947" t="str">
            <v>ČEP UMIVAONIK</v>
          </cell>
          <cell r="C2947" t="str">
            <v>41001029</v>
          </cell>
        </row>
        <row r="2948">
          <cell r="A2948" t="str">
            <v>41100980</v>
          </cell>
          <cell r="B2948" t="str">
            <v>BRAGA 12-25mm</v>
          </cell>
          <cell r="C2948" t="str">
            <v>41001030</v>
          </cell>
        </row>
        <row r="2949">
          <cell r="A2949" t="str">
            <v>41100981</v>
          </cell>
          <cell r="B2949" t="str">
            <v>ŽALUZINA  PVC</v>
          </cell>
          <cell r="C2949" t="str">
            <v>41001031</v>
          </cell>
        </row>
        <row r="2950">
          <cell r="A2950" t="str">
            <v>41100982</v>
          </cell>
          <cell r="B2950" t="str">
            <v>UTIKAČ INDUSTRIJSKI 16A</v>
          </cell>
          <cell r="C2950" t="str">
            <v>41001032</v>
          </cell>
        </row>
        <row r="2951">
          <cell r="A2951" t="str">
            <v>41100983</v>
          </cell>
          <cell r="B2951" t="str">
            <v>MATEA SUDOPER 2 CIJEVI  BATERIJA</v>
          </cell>
          <cell r="C2951" t="str">
            <v>41001033</v>
          </cell>
        </row>
        <row r="2952">
          <cell r="A2952" t="str">
            <v>41100984</v>
          </cell>
          <cell r="B2952" t="str">
            <v>HOLENDER VRTNI  ZA SLAVINU 3/4</v>
          </cell>
          <cell r="C2952" t="str">
            <v>41001034</v>
          </cell>
        </row>
        <row r="2953">
          <cell r="A2953" t="str">
            <v>41100985</v>
          </cell>
          <cell r="B2953" t="str">
            <v>MJEŠALICA ZA  TUŠ</v>
          </cell>
          <cell r="C2953" t="str">
            <v>41001035</v>
          </cell>
        </row>
        <row r="2954">
          <cell r="A2954" t="str">
            <v>41100986</v>
          </cell>
          <cell r="B2954" t="str">
            <v>KUTIJA GIPS  60MM- 78MM</v>
          </cell>
          <cell r="C2954" t="str">
            <v>41001036</v>
          </cell>
        </row>
        <row r="2955">
          <cell r="A2955" t="str">
            <v>41100987</v>
          </cell>
          <cell r="B2955" t="str">
            <v>TIPLA  ZA SIPOREX -  YTONG 8</v>
          </cell>
          <cell r="C2955" t="str">
            <v>41001037</v>
          </cell>
        </row>
        <row r="2956">
          <cell r="A2956" t="str">
            <v>41100988</v>
          </cell>
          <cell r="B2956" t="str">
            <v>KONEKTOR TV</v>
          </cell>
          <cell r="C2956" t="str">
            <v>41001038</v>
          </cell>
        </row>
        <row r="2957">
          <cell r="A2957" t="str">
            <v>41100989</v>
          </cell>
          <cell r="B2957" t="str">
            <v>ČEP  KROM  1/2</v>
          </cell>
          <cell r="C2957" t="str">
            <v>41001039</v>
          </cell>
        </row>
        <row r="2958">
          <cell r="A2958" t="str">
            <v>41100990</v>
          </cell>
          <cell r="B2958" t="str">
            <v>VEZICA BN 4.7X360</v>
          </cell>
          <cell r="C2958" t="str">
            <v>41001040</v>
          </cell>
        </row>
        <row r="2959">
          <cell r="A2959" t="str">
            <v>40900241</v>
          </cell>
          <cell r="B2959" t="str">
            <v>OCTENISEPT 250ML</v>
          </cell>
          <cell r="C2959" t="str">
            <v>42000004</v>
          </cell>
        </row>
        <row r="2960">
          <cell r="A2960" t="str">
            <v>41101138</v>
          </cell>
          <cell r="B2960" t="str">
            <v>RUČKA LEPTIR ZA KLIZNA VRATA</v>
          </cell>
          <cell r="C2960" t="str">
            <v>41001186</v>
          </cell>
        </row>
        <row r="2961">
          <cell r="A2961" t="str">
            <v>41101139</v>
          </cell>
          <cell r="B2961" t="str">
            <v>RENOLIT MULTIFONCTION 250 G</v>
          </cell>
          <cell r="C2961" t="str">
            <v>41001187</v>
          </cell>
        </row>
        <row r="2962">
          <cell r="A2962" t="str">
            <v>40600365</v>
          </cell>
          <cell r="B2962" t="str">
            <v>PANEL UREDA</v>
          </cell>
          <cell r="C2962" t="str">
            <v>40900342</v>
          </cell>
        </row>
        <row r="2963">
          <cell r="A2963" t="str">
            <v>41101140</v>
          </cell>
          <cell r="B2963" t="str">
            <v>ACETON 1L</v>
          </cell>
          <cell r="C2963" t="str">
            <v>41001188</v>
          </cell>
        </row>
        <row r="2964">
          <cell r="A2964" t="str">
            <v>40900242</v>
          </cell>
          <cell r="B2964" t="str">
            <v>FLORTIS SPREJ 750 ML ZA SJAJ</v>
          </cell>
          <cell r="C2964" t="str">
            <v>41700007</v>
          </cell>
        </row>
        <row r="2965">
          <cell r="A2965" t="str">
            <v>40900243</v>
          </cell>
          <cell r="B2965" t="str">
            <v>BADO ZA OSE SPREY</v>
          </cell>
          <cell r="C2965" t="str">
            <v>41800012</v>
          </cell>
        </row>
        <row r="2966">
          <cell r="A2966" t="str">
            <v>41101141</v>
          </cell>
          <cell r="B2966" t="str">
            <v>TF2 AEROSOL SPRAY  400ML</v>
          </cell>
          <cell r="C2966" t="str">
            <v>41001189</v>
          </cell>
        </row>
        <row r="2967">
          <cell r="A2967" t="str">
            <v>41101142</v>
          </cell>
          <cell r="B2967" t="str">
            <v>BATERIJA ZA  UMIVAONIK</v>
          </cell>
          <cell r="C2967" t="str">
            <v>41001190</v>
          </cell>
        </row>
        <row r="2968">
          <cell r="A2968" t="str">
            <v>40100517</v>
          </cell>
          <cell r="B2968" t="str">
            <v>KUHARSKI KONAC</v>
          </cell>
          <cell r="C2968" t="str">
            <v>40000496</v>
          </cell>
        </row>
        <row r="2969">
          <cell r="A2969" t="str">
            <v>41101143</v>
          </cell>
          <cell r="B2969" t="str">
            <v>MEHANIZAM TIPKALO</v>
          </cell>
          <cell r="C2969" t="str">
            <v>41001191</v>
          </cell>
        </row>
        <row r="2970">
          <cell r="A2970" t="str">
            <v>41101144</v>
          </cell>
          <cell r="B2970" t="str">
            <v>TIPKA MODUL</v>
          </cell>
          <cell r="C2970" t="str">
            <v>41001192</v>
          </cell>
        </row>
        <row r="2971">
          <cell r="A2971" t="str">
            <v>41100061</v>
          </cell>
          <cell r="B2971" t="str">
            <v>FASSA-ZL 25VAPNENI GLET 25 KG</v>
          </cell>
          <cell r="C2971" t="str">
            <v>41000123</v>
          </cell>
        </row>
        <row r="2972">
          <cell r="A2972" t="str">
            <v>41100062</v>
          </cell>
          <cell r="B2972" t="str">
            <v>KOMBINEZON POLYPRO</v>
          </cell>
          <cell r="C2972" t="str">
            <v>41000124</v>
          </cell>
        </row>
        <row r="2973">
          <cell r="A2973" t="str">
            <v>40200207</v>
          </cell>
          <cell r="B2973" t="str">
            <v>CALINEX 1 L</v>
          </cell>
          <cell r="C2973" t="str">
            <v>40100227</v>
          </cell>
        </row>
        <row r="2974">
          <cell r="A2974" t="str">
            <v>40200208</v>
          </cell>
          <cell r="B2974" t="str">
            <v>CONTI 5 L</v>
          </cell>
          <cell r="C2974" t="str">
            <v>40100228</v>
          </cell>
        </row>
        <row r="2975">
          <cell r="A2975" t="str">
            <v>40200209</v>
          </cell>
          <cell r="B2975" t="str">
            <v>CONTI 1 L</v>
          </cell>
          <cell r="C2975" t="str">
            <v>40100229</v>
          </cell>
        </row>
        <row r="2976">
          <cell r="A2976" t="str">
            <v>40200210</v>
          </cell>
          <cell r="B2976" t="str">
            <v>DOMAL 1 L</v>
          </cell>
          <cell r="C2976" t="str">
            <v>40100230</v>
          </cell>
        </row>
        <row r="2977">
          <cell r="A2977" t="str">
            <v>40900258</v>
          </cell>
          <cell r="B2977" t="str">
            <v>FINGERFOOD POSUDICA 6,3X4,4 CM CRNA 20/1</v>
          </cell>
          <cell r="C2977" t="str">
            <v>40000713</v>
          </cell>
        </row>
        <row r="2978">
          <cell r="A2978" t="str">
            <v>41101228</v>
          </cell>
          <cell r="B2978" t="str">
            <v>GEW 27044 KUT.OG 4M</v>
          </cell>
          <cell r="C2978" t="str">
            <v>41001273</v>
          </cell>
        </row>
        <row r="2979">
          <cell r="A2979" t="str">
            <v>41101229</v>
          </cell>
          <cell r="B2979" t="str">
            <v>FASTON 8,3 Ž 0,5-1,0</v>
          </cell>
          <cell r="C2979" t="str">
            <v>41001274</v>
          </cell>
        </row>
        <row r="2980">
          <cell r="A2980" t="str">
            <v>41101230</v>
          </cell>
          <cell r="B2980" t="str">
            <v>REDNA STEZALJKA 4,0mm</v>
          </cell>
          <cell r="C2980" t="str">
            <v>41001275</v>
          </cell>
        </row>
        <row r="2981">
          <cell r="A2981" t="str">
            <v>41101231</v>
          </cell>
          <cell r="B2981" t="str">
            <v>ŠTIPALJKE ZA START KABLOVE K91</v>
          </cell>
          <cell r="C2981" t="str">
            <v>41001276</v>
          </cell>
        </row>
        <row r="2982">
          <cell r="A2982" t="str">
            <v>41101436</v>
          </cell>
          <cell r="B2982" t="str">
            <v>TESSAROL METAL EXPRES BIJELI 0,75</v>
          </cell>
          <cell r="C2982" t="str">
            <v>41001481</v>
          </cell>
        </row>
        <row r="2983">
          <cell r="A2983" t="str">
            <v>41101437</v>
          </cell>
          <cell r="B2983" t="str">
            <v>TESSAROL TEM.ZA ŽELJEZO 0,75</v>
          </cell>
          <cell r="C2983" t="str">
            <v>41001482</v>
          </cell>
        </row>
        <row r="2984">
          <cell r="A2984" t="str">
            <v>41101438</v>
          </cell>
          <cell r="B2984" t="str">
            <v>MUFFA KILER 250ML</v>
          </cell>
          <cell r="C2984" t="str">
            <v>41001483</v>
          </cell>
        </row>
        <row r="2985">
          <cell r="A2985" t="str">
            <v>40700083</v>
          </cell>
          <cell r="B2985" t="str">
            <v>ŠAMPON ZA KOSU I TIJELO  350ML</v>
          </cell>
          <cell r="C2985" t="str">
            <v>40600089</v>
          </cell>
        </row>
        <row r="2986">
          <cell r="A2986" t="str">
            <v>40700084</v>
          </cell>
          <cell r="B2986" t="str">
            <v>SAPUN ZA RUKE  350 ML</v>
          </cell>
          <cell r="C2986" t="str">
            <v>40600090</v>
          </cell>
        </row>
        <row r="2987">
          <cell r="A2987" t="str">
            <v>40900067</v>
          </cell>
          <cell r="B2987" t="str">
            <v>PL.POSUDE 250 ml OVALNE</v>
          </cell>
          <cell r="C2987" t="str">
            <v>40000640</v>
          </cell>
        </row>
        <row r="2988">
          <cell r="A2988" t="str">
            <v>40100285</v>
          </cell>
          <cell r="B2988" t="str">
            <v>SLAMKE BOJA SA ŽLICOM 0,6x20cm/200</v>
          </cell>
          <cell r="C2988" t="str">
            <v>40000275</v>
          </cell>
        </row>
        <row r="2989">
          <cell r="A2989" t="str">
            <v>40900064</v>
          </cell>
          <cell r="B2989" t="str">
            <v>PL.MJEŠALICE PROZIRNE 1000/1</v>
          </cell>
          <cell r="C2989" t="str">
            <v>40000637</v>
          </cell>
        </row>
        <row r="2990">
          <cell r="A2990" t="str">
            <v>40900033</v>
          </cell>
          <cell r="B2990" t="str">
            <v>ČAŠICA UMAK PVC 60ml  250/1</v>
          </cell>
          <cell r="C2990" t="str">
            <v>40000617</v>
          </cell>
        </row>
        <row r="2991">
          <cell r="A2991" t="str">
            <v>40100306</v>
          </cell>
          <cell r="B2991" t="str">
            <v>SLAMKE 5x24cm S PREGIBOM 1000/1</v>
          </cell>
          <cell r="C2991" t="str">
            <v>40000296</v>
          </cell>
        </row>
        <row r="2992">
          <cell r="A2992" t="str">
            <v>40100293</v>
          </cell>
          <cell r="B2992" t="str">
            <v>SLAMKE PVC 6x750mm EXTRA LONG 250/1</v>
          </cell>
          <cell r="C2992" t="str">
            <v>40000283</v>
          </cell>
        </row>
        <row r="2993">
          <cell r="A2993" t="str">
            <v>40100294</v>
          </cell>
          <cell r="B2993" t="str">
            <v>SLAMKE PVC 8x25cm 500/1 CRNE</v>
          </cell>
          <cell r="C2993" t="str">
            <v>40000284</v>
          </cell>
        </row>
        <row r="2994">
          <cell r="A2994" t="str">
            <v>40100291</v>
          </cell>
          <cell r="B2994" t="str">
            <v>SLAMKE PVC MINI 6x15cm 1000/1 CRNE</v>
          </cell>
          <cell r="C2994" t="str">
            <v>40000281</v>
          </cell>
        </row>
        <row r="2995">
          <cell r="A2995" t="str">
            <v>40100296</v>
          </cell>
          <cell r="B2995" t="str">
            <v>SLAMKE SA ŽLIČICOM 8x200mm 100/1</v>
          </cell>
          <cell r="C2995" t="str">
            <v>40000286</v>
          </cell>
        </row>
        <row r="2996">
          <cell r="A2996" t="str">
            <v>40900108</v>
          </cell>
          <cell r="B2996" t="str">
            <v>ŽLIČICE ZA KAVU 140mm DRVENE 1000/1</v>
          </cell>
          <cell r="C2996" t="str">
            <v>40000679</v>
          </cell>
        </row>
        <row r="2997">
          <cell r="A2997" t="str">
            <v>40900027</v>
          </cell>
          <cell r="B2997" t="str">
            <v>ČAŠE PAPIR ZA KAVU 170ml  50/1</v>
          </cell>
          <cell r="C2997" t="str">
            <v>40000611</v>
          </cell>
        </row>
        <row r="2998">
          <cell r="A2998" t="str">
            <v>40900028</v>
          </cell>
          <cell r="B2998" t="str">
            <v>ČAŠE PAPIR ZA KAVU 230 ml  50/1</v>
          </cell>
          <cell r="C2998" t="str">
            <v>40000612</v>
          </cell>
        </row>
        <row r="2999">
          <cell r="A2999" t="str">
            <v>41000020</v>
          </cell>
          <cell r="B2999" t="str">
            <v>POKLOPAC ZA PAPIR ČAŠU 230ml  100/1</v>
          </cell>
          <cell r="C2999" t="str">
            <v>40000775</v>
          </cell>
        </row>
        <row r="3000">
          <cell r="A3000" t="str">
            <v>40100292</v>
          </cell>
          <cell r="B3000" t="str">
            <v>SLAMKE PVC MINI 7x15,5cm  200/1</v>
          </cell>
          <cell r="C3000" t="str">
            <v>40000282</v>
          </cell>
        </row>
        <row r="3001">
          <cell r="A3001" t="str">
            <v>40600290</v>
          </cell>
          <cell r="B3001" t="str">
            <v>ČAŠA ZA OLOVKE ČETVRTASTA</v>
          </cell>
          <cell r="C3001" t="str">
            <v>40900279</v>
          </cell>
        </row>
        <row r="3002">
          <cell r="A3002" t="str">
            <v>40600291</v>
          </cell>
          <cell r="B3002" t="str">
            <v>DISPENZER ZA SPOJNICE KVADRAT MAGNET</v>
          </cell>
          <cell r="C3002" t="str">
            <v>40900280</v>
          </cell>
        </row>
        <row r="3003">
          <cell r="A3003" t="str">
            <v>40600292</v>
          </cell>
          <cell r="B3003" t="str">
            <v>REGISTRATOR SA KUT.MATRIX 303 A4U</v>
          </cell>
          <cell r="C3003" t="str">
            <v>40900281</v>
          </cell>
        </row>
        <row r="3004">
          <cell r="A3004" t="str">
            <v>41100310</v>
          </cell>
          <cell r="B3004" t="str">
            <v>VEZICE ZA KABEL 4,8X200MM 160-BB481</v>
          </cell>
          <cell r="C3004" t="str">
            <v>41000369</v>
          </cell>
        </row>
        <row r="3005">
          <cell r="A3005" t="str">
            <v>41100311</v>
          </cell>
          <cell r="B3005" t="str">
            <v>LJEPENKA V40 BARUTEKT - SPECIAL 10/1M2/ROLA</v>
          </cell>
          <cell r="C3005" t="str">
            <v>41000370</v>
          </cell>
        </row>
        <row r="3006">
          <cell r="A3006" t="str">
            <v>41100312</v>
          </cell>
          <cell r="B3006" t="str">
            <v>BITUMOL B1 10/1 L - HLADNI PREMAZ</v>
          </cell>
          <cell r="C3006" t="str">
            <v>41000371</v>
          </cell>
        </row>
        <row r="3007">
          <cell r="A3007" t="str">
            <v>40700029</v>
          </cell>
          <cell r="B3007" t="str">
            <v>GEL ZA TUŠIRANJE 30 ML KARMA</v>
          </cell>
          <cell r="C3007" t="str">
            <v>40600035</v>
          </cell>
        </row>
        <row r="3008">
          <cell r="A3008" t="str">
            <v>40700030</v>
          </cell>
          <cell r="B3008" t="str">
            <v>ŠAMPON ZA KOSU  30ML KARMA</v>
          </cell>
          <cell r="C3008" t="str">
            <v>40600036</v>
          </cell>
        </row>
        <row r="3009">
          <cell r="A3009" t="str">
            <v>40700031</v>
          </cell>
          <cell r="B3009" t="str">
            <v>REGENERATOR ZA KOSU 30ML KARMA</v>
          </cell>
          <cell r="C3009" t="str">
            <v>40600037</v>
          </cell>
        </row>
        <row r="3010">
          <cell r="A3010" t="str">
            <v>40700032</v>
          </cell>
          <cell r="B3010" t="str">
            <v>LOSION ZA TIJELO 30 ML KARMA</v>
          </cell>
          <cell r="C3010" t="str">
            <v>40600038</v>
          </cell>
        </row>
        <row r="3011">
          <cell r="A3011" t="str">
            <v>40700033</v>
          </cell>
          <cell r="B3011" t="str">
            <v>SAPUN 25 G KARMA</v>
          </cell>
          <cell r="C3011" t="str">
            <v>40600039</v>
          </cell>
        </row>
        <row r="3012">
          <cell r="A3012" t="str">
            <v>40700034</v>
          </cell>
          <cell r="B3012" t="str">
            <v>TACNA ZA HOTELSKU KOZMETIKU BIJELA ILI SIVA</v>
          </cell>
          <cell r="C3012" t="str">
            <v>40600040</v>
          </cell>
        </row>
        <row r="3013">
          <cell r="A3013" t="str">
            <v>41100352</v>
          </cell>
          <cell r="B3013" t="str">
            <v>NOSAČ PLAMENIKA CANDY</v>
          </cell>
          <cell r="C3013" t="str">
            <v>41000411</v>
          </cell>
        </row>
        <row r="3014">
          <cell r="A3014" t="str">
            <v>41100353</v>
          </cell>
          <cell r="B3014" t="str">
            <v>PARATHOM PAR 16 35 36 2,6W 4000K</v>
          </cell>
          <cell r="C3014" t="str">
            <v>41000412</v>
          </cell>
        </row>
        <row r="3015">
          <cell r="A3015" t="str">
            <v>41100354</v>
          </cell>
          <cell r="B3015" t="str">
            <v>CIJEV TERMOSKUPLJ. MWTM 16/5</v>
          </cell>
          <cell r="C3015" t="str">
            <v>41000413</v>
          </cell>
        </row>
        <row r="3016">
          <cell r="A3016" t="str">
            <v>41100355</v>
          </cell>
          <cell r="B3016" t="str">
            <v>TRACON STEZNA CIJEV CRNA 4,8-2.4MM</v>
          </cell>
          <cell r="C3016" t="str">
            <v>41000414</v>
          </cell>
        </row>
        <row r="3017">
          <cell r="A3017" t="str">
            <v>41100356</v>
          </cell>
          <cell r="B3017" t="str">
            <v>TRACON STEZNA CIJEV CRNA 6.4-3.3MM</v>
          </cell>
          <cell r="C3017" t="str">
            <v>41000415</v>
          </cell>
        </row>
        <row r="3018">
          <cell r="A3018" t="str">
            <v>41100357</v>
          </cell>
          <cell r="B3018" t="str">
            <v>TAKRIL 5/1 BIJELI</v>
          </cell>
          <cell r="C3018" t="str">
            <v>41000416</v>
          </cell>
        </row>
        <row r="3019">
          <cell r="A3019" t="str">
            <v>41100358</v>
          </cell>
          <cell r="B3019" t="str">
            <v>ISPITIVAČ STRUJE 140MM TOKA 2K</v>
          </cell>
          <cell r="C3019" t="str">
            <v>41000417</v>
          </cell>
        </row>
        <row r="3020">
          <cell r="A3020" t="str">
            <v>41100359</v>
          </cell>
          <cell r="B3020" t="str">
            <v>SPOJNICA 1/2 DUPLA CLOVER BOX</v>
          </cell>
          <cell r="C3020" t="str">
            <v>41000418</v>
          </cell>
        </row>
        <row r="3021">
          <cell r="A3021" t="str">
            <v>41100360</v>
          </cell>
          <cell r="B3021" t="str">
            <v>SPOJNICA 1/2 BRZA CLOVER BOX</v>
          </cell>
          <cell r="C3021" t="str">
            <v>41000419</v>
          </cell>
        </row>
        <row r="3022">
          <cell r="A3022" t="str">
            <v>41100361</v>
          </cell>
          <cell r="B3022" t="str">
            <v>SPOJNICA 1/2 NAST. ZA SLAV.BOX</v>
          </cell>
          <cell r="C3022" t="str">
            <v>41000420</v>
          </cell>
        </row>
        <row r="3023">
          <cell r="A3023" t="str">
            <v>41100362</v>
          </cell>
          <cell r="B3023" t="str">
            <v>SPOJNICA 3/4 NAST. ZA SLAV.BOX</v>
          </cell>
          <cell r="C3023" t="str">
            <v>41000421</v>
          </cell>
        </row>
        <row r="3024">
          <cell r="A3024" t="str">
            <v>41100363</v>
          </cell>
          <cell r="B3024" t="str">
            <v>LUXAL SMEĐI 2,50L</v>
          </cell>
          <cell r="C3024" t="str">
            <v>41000422</v>
          </cell>
        </row>
        <row r="3025">
          <cell r="A3025" t="str">
            <v>41100364</v>
          </cell>
          <cell r="B3025" t="str">
            <v>VENTIL KUTNI 1/2</v>
          </cell>
          <cell r="C3025" t="str">
            <v>41000423</v>
          </cell>
        </row>
        <row r="3026">
          <cell r="A3026" t="str">
            <v>41100365</v>
          </cell>
          <cell r="B3026" t="str">
            <v>LIST ZA METAL HSS BI METAL 300MM</v>
          </cell>
          <cell r="C3026" t="str">
            <v>41000424</v>
          </cell>
        </row>
        <row r="3027">
          <cell r="A3027" t="str">
            <v>41100828</v>
          </cell>
          <cell r="B3027" t="str">
            <v>KABEL ZA USISIVAČ ST7 10M</v>
          </cell>
          <cell r="C3027" t="str">
            <v>41000881</v>
          </cell>
        </row>
        <row r="3028">
          <cell r="A3028" t="str">
            <v>40200205</v>
          </cell>
          <cell r="B3028" t="str">
            <v>BLISTAL  SUPREME 5 L</v>
          </cell>
          <cell r="C3028" t="str">
            <v>40100225</v>
          </cell>
        </row>
        <row r="3029">
          <cell r="A3029" t="str">
            <v>41200005</v>
          </cell>
          <cell r="B3029" t="str">
            <v>CO2 PLIN</v>
          </cell>
          <cell r="C3029" t="str">
            <v>41900005</v>
          </cell>
        </row>
        <row r="3030">
          <cell r="A3030" t="str">
            <v>41100829</v>
          </cell>
          <cell r="B3030" t="str">
            <v>ZOK - 40 SPRAY 200ML</v>
          </cell>
          <cell r="C3030" t="str">
            <v>41000882</v>
          </cell>
        </row>
        <row r="3031">
          <cell r="A3031" t="str">
            <v>41100830</v>
          </cell>
          <cell r="B3031" t="str">
            <v>ZED - RF KABL 1,5M RFC</v>
          </cell>
          <cell r="C3031" t="str">
            <v>41000883</v>
          </cell>
        </row>
        <row r="3032">
          <cell r="A3032" t="str">
            <v>41100831</v>
          </cell>
          <cell r="B3032" t="str">
            <v>ZED - FR KABL 1,5M</v>
          </cell>
          <cell r="C3032" t="str">
            <v>41000884</v>
          </cell>
        </row>
        <row r="3033">
          <cell r="A3033" t="str">
            <v>41100832</v>
          </cell>
          <cell r="B3033" t="str">
            <v>ZED TELEFONSKI KABEL S KONEKT. 1M</v>
          </cell>
          <cell r="C3033" t="str">
            <v>41000885</v>
          </cell>
        </row>
        <row r="3034">
          <cell r="A3034" t="str">
            <v>41100833</v>
          </cell>
          <cell r="B3034" t="str">
            <v>FLEKSIBILNO LJEPILO CERESIT CM16 5/1</v>
          </cell>
          <cell r="C3034" t="str">
            <v>41000886</v>
          </cell>
        </row>
        <row r="3035">
          <cell r="A3035" t="str">
            <v>41100834</v>
          </cell>
          <cell r="B3035" t="str">
            <v>TRAKA 40X5X600</v>
          </cell>
          <cell r="C3035" t="str">
            <v>41000887</v>
          </cell>
        </row>
        <row r="3036">
          <cell r="A3036" t="str">
            <v>41100835</v>
          </cell>
          <cell r="B3036" t="str">
            <v>VIJAK-TORBAN-DIN603</v>
          </cell>
          <cell r="C3036" t="str">
            <v>41000888</v>
          </cell>
        </row>
        <row r="3037">
          <cell r="A3037" t="str">
            <v>41100879</v>
          </cell>
          <cell r="B3037" t="str">
            <v>LJEPILO EXTRA GRIGLIO</v>
          </cell>
          <cell r="C3037" t="str">
            <v>41000929</v>
          </cell>
        </row>
        <row r="3038">
          <cell r="A3038" t="str">
            <v>41100880</v>
          </cell>
          <cell r="B3038" t="str">
            <v>FUG MASA U BOJI</v>
          </cell>
          <cell r="C3038" t="str">
            <v>41000930</v>
          </cell>
        </row>
        <row r="3039">
          <cell r="A3039" t="str">
            <v>40900186</v>
          </cell>
          <cell r="B3039" t="str">
            <v>PEDALE NYLON CRNE</v>
          </cell>
          <cell r="C3039" t="str">
            <v>41000048</v>
          </cell>
        </row>
        <row r="3040">
          <cell r="A3040" t="str">
            <v>40900187</v>
          </cell>
          <cell r="B3040" t="str">
            <v>NOGAR AKS - 530</v>
          </cell>
          <cell r="C3040" t="str">
            <v>41000049</v>
          </cell>
        </row>
        <row r="3041">
          <cell r="A3041" t="str">
            <v>40900188</v>
          </cell>
          <cell r="B3041" t="str">
            <v>ZVONO DIN DIN CRNI</v>
          </cell>
          <cell r="C3041" t="str">
            <v>41000050</v>
          </cell>
        </row>
        <row r="3042">
          <cell r="A3042" t="str">
            <v>40900189</v>
          </cell>
          <cell r="B3042" t="str">
            <v>ZRAČNICU SA  BICIKLE</v>
          </cell>
          <cell r="C3042" t="str">
            <v>41000051</v>
          </cell>
        </row>
        <row r="3043">
          <cell r="A3043" t="str">
            <v>41200007</v>
          </cell>
          <cell r="B3043" t="str">
            <v>CO2 TIP 40 (30KG)</v>
          </cell>
          <cell r="C3043" t="str">
            <v>41900007</v>
          </cell>
        </row>
        <row r="3044">
          <cell r="A3044" t="str">
            <v>40100510</v>
          </cell>
          <cell r="B3044" t="str">
            <v>SVIJEĆA KONUSNA 50/1</v>
          </cell>
          <cell r="C3044" t="str">
            <v>40000489</v>
          </cell>
        </row>
        <row r="3045">
          <cell r="A3045" t="str">
            <v>40700072</v>
          </cell>
          <cell r="B3045" t="str">
            <v>FRANCK 2U1 VREĆ 15G</v>
          </cell>
          <cell r="C3045" t="str">
            <v>40600078</v>
          </cell>
        </row>
        <row r="3046">
          <cell r="A3046" t="str">
            <v>40700073</v>
          </cell>
          <cell r="B3046" t="str">
            <v>ČAJ RAZNI WELLNESS 100/1</v>
          </cell>
          <cell r="C3046" t="str">
            <v>40600079</v>
          </cell>
        </row>
        <row r="3047">
          <cell r="A3047" t="str">
            <v>41200009</v>
          </cell>
          <cell r="B3047" t="str">
            <v>DUŠIK PLIN 40/200  (8,94 KG)</v>
          </cell>
          <cell r="C3047" t="str">
            <v>41900009</v>
          </cell>
        </row>
        <row r="3048">
          <cell r="A3048" t="str">
            <v>41101145</v>
          </cell>
          <cell r="B3048" t="str">
            <v>PREKIDAČ MEHANIZAM</v>
          </cell>
          <cell r="C3048" t="str">
            <v>41001193</v>
          </cell>
        </row>
        <row r="3049">
          <cell r="A3049" t="str">
            <v>41101146</v>
          </cell>
          <cell r="B3049" t="str">
            <v>HALOPIN OVEN 40W  G9</v>
          </cell>
          <cell r="C3049" t="str">
            <v>41001194</v>
          </cell>
        </row>
        <row r="3050">
          <cell r="A3050" t="str">
            <v>41101147</v>
          </cell>
          <cell r="B3050" t="str">
            <v>NOSAČ MODULA</v>
          </cell>
          <cell r="C3050" t="str">
            <v>41001195</v>
          </cell>
        </row>
        <row r="3051">
          <cell r="A3051" t="str">
            <v>41101148</v>
          </cell>
          <cell r="B3051" t="str">
            <v>MASKA CRNA</v>
          </cell>
          <cell r="C3051" t="str">
            <v>41001196</v>
          </cell>
        </row>
        <row r="3052">
          <cell r="A3052" t="str">
            <v>40200183</v>
          </cell>
          <cell r="B3052" t="str">
            <v>VISTA 10 L</v>
          </cell>
          <cell r="C3052" t="str">
            <v>40200002</v>
          </cell>
        </row>
        <row r="3053">
          <cell r="A3053" t="str">
            <v>40100450</v>
          </cell>
          <cell r="B3053" t="str">
            <v>PAD 12x25 smeđi</v>
          </cell>
          <cell r="C3053" t="str">
            <v>40000437</v>
          </cell>
        </row>
        <row r="3054">
          <cell r="A3054" t="str">
            <v>40800081</v>
          </cell>
          <cell r="B3054" t="str">
            <v>KARTA</v>
          </cell>
          <cell r="C3054" t="str">
            <v>40700077</v>
          </cell>
        </row>
        <row r="3055">
          <cell r="A3055" t="str">
            <v>40700077</v>
          </cell>
          <cell r="B3055" t="str">
            <v>KAPSULA ZA KAVU BEZ KOFEINA</v>
          </cell>
          <cell r="C3055" t="str">
            <v>40600083</v>
          </cell>
        </row>
        <row r="3056">
          <cell r="A3056" t="str">
            <v>40700078</v>
          </cell>
          <cell r="B3056" t="str">
            <v>KAPSULE ZA KAVU RISTRETTO</v>
          </cell>
          <cell r="C3056" t="str">
            <v>40600084</v>
          </cell>
        </row>
        <row r="3057">
          <cell r="A3057" t="str">
            <v>40700079</v>
          </cell>
          <cell r="B3057" t="str">
            <v>KAPSULE ZA KAVU FIRENZE</v>
          </cell>
          <cell r="C3057" t="str">
            <v>40600085</v>
          </cell>
        </row>
        <row r="3058">
          <cell r="A3058" t="str">
            <v>40700080</v>
          </cell>
          <cell r="B3058" t="str">
            <v>KAPSULE ZA KAVU FORTISSIO LUNGO</v>
          </cell>
          <cell r="C3058" t="str">
            <v>40600086</v>
          </cell>
        </row>
        <row r="3059">
          <cell r="A3059" t="str">
            <v>41101307</v>
          </cell>
          <cell r="B3059" t="str">
            <v>KOLJENO ZA  TUŠ</v>
          </cell>
          <cell r="C3059" t="str">
            <v>41001352</v>
          </cell>
        </row>
        <row r="3060">
          <cell r="A3060" t="str">
            <v>41101334</v>
          </cell>
          <cell r="B3060" t="str">
            <v>CIJEV ZA KONDEZAT</v>
          </cell>
          <cell r="C3060" t="str">
            <v>41001379</v>
          </cell>
        </row>
        <row r="3061">
          <cell r="A3061" t="str">
            <v>41101335</v>
          </cell>
          <cell r="B3061" t="str">
            <v>NOSAČ ZA PNT CIJEV</v>
          </cell>
          <cell r="C3061" t="str">
            <v>41001380</v>
          </cell>
        </row>
        <row r="3062">
          <cell r="A3062" t="str">
            <v>41101336</v>
          </cell>
          <cell r="B3062" t="str">
            <v>RAZDJELNIK NADŽBUKNI</v>
          </cell>
          <cell r="C3062" t="str">
            <v>41001381</v>
          </cell>
        </row>
        <row r="3063">
          <cell r="A3063" t="str">
            <v>41101337</v>
          </cell>
          <cell r="B3063" t="str">
            <v>KABEL PPOO5*16</v>
          </cell>
          <cell r="C3063" t="str">
            <v>41001382</v>
          </cell>
        </row>
        <row r="3064">
          <cell r="A3064" t="str">
            <v>41101338</v>
          </cell>
          <cell r="B3064" t="str">
            <v>CIJEV FXP 32</v>
          </cell>
          <cell r="C3064" t="str">
            <v>41001383</v>
          </cell>
        </row>
        <row r="3065">
          <cell r="A3065" t="str">
            <v>41101339</v>
          </cell>
          <cell r="B3065" t="str">
            <v>ŠTEDNI REGULATOR MLAZA</v>
          </cell>
          <cell r="C3065" t="str">
            <v>41001384</v>
          </cell>
        </row>
        <row r="3066">
          <cell r="A3066" t="str">
            <v>40200253</v>
          </cell>
          <cell r="B3066" t="str">
            <v>METEOR MAXIMA 5 KG  Sutter</v>
          </cell>
          <cell r="C3066" t="str">
            <v>40100266</v>
          </cell>
        </row>
        <row r="3067">
          <cell r="A3067" t="str">
            <v>40200254</v>
          </cell>
          <cell r="B3067" t="str">
            <v xml:space="preserve"> STRIKE N.R. 5 KG  Sutter</v>
          </cell>
          <cell r="C3067" t="str">
            <v>40100267</v>
          </cell>
        </row>
        <row r="3068">
          <cell r="A3068" t="str">
            <v>40100537</v>
          </cell>
          <cell r="B3068" t="str">
            <v>STRECH FOLIJA  STROJNA</v>
          </cell>
          <cell r="C3068" t="str">
            <v>40000515</v>
          </cell>
        </row>
        <row r="3069">
          <cell r="A3069" t="str">
            <v>41101552</v>
          </cell>
          <cell r="B3069" t="str">
            <v>MAT.ZA NASIPAVANJE AGREGAT 6-16mm</v>
          </cell>
          <cell r="C3069" t="str">
            <v>41001591</v>
          </cell>
        </row>
        <row r="3070">
          <cell r="A3070" t="str">
            <v>40100200</v>
          </cell>
          <cell r="B3070" t="str">
            <v>REFIL MIRISNI ŠTAPIĆI 230 ml</v>
          </cell>
          <cell r="C3070" t="str">
            <v>40000190</v>
          </cell>
        </row>
        <row r="3071">
          <cell r="A3071" t="str">
            <v>40100013</v>
          </cell>
          <cell r="B3071" t="str">
            <v>BRUSH COUPLING 4109190</v>
          </cell>
          <cell r="C3071" t="str">
            <v>40000009</v>
          </cell>
        </row>
        <row r="3072">
          <cell r="A3072" t="str">
            <v>40100499</v>
          </cell>
          <cell r="B3072" t="str">
            <v>SALVETE DUNISOFT 40*40 cm 60/1 DARKBLUE</v>
          </cell>
          <cell r="C3072" t="str">
            <v>40000478</v>
          </cell>
        </row>
        <row r="3073">
          <cell r="A3073" t="str">
            <v>41100867</v>
          </cell>
          <cell r="B3073" t="str">
            <v>ABS 28/2  DOLLKEN</v>
          </cell>
          <cell r="C3073" t="str">
            <v>41000917</v>
          </cell>
        </row>
        <row r="3074">
          <cell r="A3074" t="str">
            <v>41100868</v>
          </cell>
          <cell r="B3074" t="str">
            <v>IVERAL 25MM JAVOR</v>
          </cell>
          <cell r="C3074" t="str">
            <v>41000918</v>
          </cell>
        </row>
        <row r="3075">
          <cell r="A3075" t="str">
            <v>41100869</v>
          </cell>
          <cell r="B3075" t="str">
            <v>ČIČAK TRAKA</v>
          </cell>
          <cell r="C3075" t="str">
            <v>41000919</v>
          </cell>
        </row>
        <row r="3076">
          <cell r="A3076" t="str">
            <v>41100870</v>
          </cell>
          <cell r="B3076" t="str">
            <v>PALICA ZA ORMAR 30X15</v>
          </cell>
          <cell r="C3076" t="str">
            <v>41000920</v>
          </cell>
        </row>
        <row r="3077">
          <cell r="A3077" t="str">
            <v>41100871</v>
          </cell>
          <cell r="B3077" t="str">
            <v>NATEZAČ 70X30 ZA MREŽU PLAST</v>
          </cell>
          <cell r="C3077" t="str">
            <v>41000921</v>
          </cell>
        </row>
        <row r="3078">
          <cell r="A3078" t="str">
            <v>41100872</v>
          </cell>
          <cell r="B3078" t="str">
            <v>E-L BRAVICA TIP 1 FI22 kosi jezičak</v>
          </cell>
          <cell r="C3078" t="str">
            <v>41000922</v>
          </cell>
        </row>
        <row r="3079">
          <cell r="A3079" t="str">
            <v>41100873</v>
          </cell>
          <cell r="B3079" t="str">
            <v>BLOKADA UTIČ.</v>
          </cell>
          <cell r="C3079" t="str">
            <v>41000923</v>
          </cell>
        </row>
        <row r="3080">
          <cell r="A3080" t="str">
            <v>41100874</v>
          </cell>
          <cell r="B3080" t="str">
            <v>ZRAČNIK PVC ZAK 100-120 BIJELI</v>
          </cell>
          <cell r="C3080" t="str">
            <v>41000924</v>
          </cell>
        </row>
        <row r="3081">
          <cell r="A3081" t="str">
            <v>41100875</v>
          </cell>
          <cell r="B3081" t="str">
            <v>PALETA  BOJA HG HELIOS</v>
          </cell>
          <cell r="C3081" t="str">
            <v>41000925</v>
          </cell>
        </row>
        <row r="3082">
          <cell r="A3082" t="str">
            <v>41100876</v>
          </cell>
          <cell r="B3082" t="str">
            <v>BRTVA BOJL. GORENJ</v>
          </cell>
          <cell r="C3082" t="str">
            <v>41000926</v>
          </cell>
        </row>
        <row r="3083">
          <cell r="A3083" t="str">
            <v>41100877</v>
          </cell>
          <cell r="B3083" t="str">
            <v>VENTIL DOTOČNI 747 EL01</v>
          </cell>
          <cell r="C3083" t="str">
            <v>41000927</v>
          </cell>
        </row>
        <row r="3084">
          <cell r="A3084" t="str">
            <v>41100878</v>
          </cell>
          <cell r="B3084" t="str">
            <v>NOŽ ČISTAČ STAKLOKERAMIKE</v>
          </cell>
          <cell r="C3084" t="str">
            <v>41000928</v>
          </cell>
        </row>
        <row r="3085">
          <cell r="A3085" t="str">
            <v>40700075</v>
          </cell>
          <cell r="B3085" t="str">
            <v>LINDOR MILK PRALINE 1KG</v>
          </cell>
          <cell r="C3085" t="str">
            <v>40600081</v>
          </cell>
        </row>
        <row r="3086">
          <cell r="A3086" t="str">
            <v>40900254</v>
          </cell>
          <cell r="B3086" t="str">
            <v>SOL MORSKA KRUPNA  5 KG  ZA ODRŽAVANJE</v>
          </cell>
          <cell r="C3086" t="str">
            <v>41000055</v>
          </cell>
        </row>
        <row r="3087">
          <cell r="A3087" t="str">
            <v>41101164</v>
          </cell>
          <cell r="B3087" t="str">
            <v>SOBNI KONTROLER</v>
          </cell>
          <cell r="C3087" t="str">
            <v>41001212</v>
          </cell>
        </row>
        <row r="3088">
          <cell r="A3088" t="str">
            <v>41101166</v>
          </cell>
          <cell r="B3088" t="str">
            <v>ODLAGAČ KARTICA</v>
          </cell>
          <cell r="C3088" t="str">
            <v>41001214</v>
          </cell>
        </row>
        <row r="3089">
          <cell r="A3089" t="str">
            <v>41101167</v>
          </cell>
          <cell r="B3089" t="str">
            <v>UPRAVLJAČKA KONTROLA</v>
          </cell>
          <cell r="C3089" t="str">
            <v>41001215</v>
          </cell>
        </row>
        <row r="3090">
          <cell r="A3090" t="str">
            <v>41101168</v>
          </cell>
          <cell r="B3090" t="str">
            <v>ČITAČ KARTICA</v>
          </cell>
          <cell r="C3090" t="str">
            <v>41001216</v>
          </cell>
        </row>
        <row r="3091">
          <cell r="A3091" t="str">
            <v>41101169</v>
          </cell>
          <cell r="B3091" t="str">
            <v>ELEKTROPRIHVATNIK</v>
          </cell>
          <cell r="C3091" t="str">
            <v>41001217</v>
          </cell>
        </row>
        <row r="3092">
          <cell r="A3092" t="str">
            <v>41101170</v>
          </cell>
          <cell r="B3092" t="str">
            <v>ELEKTROPRIHVATNIK DORCAS</v>
          </cell>
          <cell r="C3092" t="str">
            <v>41001218</v>
          </cell>
        </row>
        <row r="3093">
          <cell r="A3093" t="str">
            <v>40800158</v>
          </cell>
          <cell r="B3093" t="str">
            <v>LETAK A5+plast</v>
          </cell>
          <cell r="C3093" t="str">
            <v>40700150</v>
          </cell>
        </row>
        <row r="3094">
          <cell r="A3094" t="str">
            <v>40800159</v>
          </cell>
          <cell r="B3094" t="str">
            <v>PLAKAT A3 ZAPOSLENIK MJESECA</v>
          </cell>
          <cell r="C3094" t="str">
            <v>40700151</v>
          </cell>
        </row>
        <row r="3095">
          <cell r="A3095" t="str">
            <v>40800160</v>
          </cell>
          <cell r="B3095" t="str">
            <v>LETAK A4+plast</v>
          </cell>
          <cell r="C3095" t="str">
            <v>40700152</v>
          </cell>
        </row>
        <row r="3096">
          <cell r="A3096" t="str">
            <v>40800161</v>
          </cell>
          <cell r="B3096" t="str">
            <v>BROJEVI SOBE</v>
          </cell>
          <cell r="C3096" t="str">
            <v>40700153</v>
          </cell>
        </row>
        <row r="3097">
          <cell r="A3097" t="str">
            <v>41101226</v>
          </cell>
          <cell r="B3097" t="str">
            <v>RUČICA KUGLA. VENTILA</v>
          </cell>
          <cell r="C3097" t="str">
            <v>41001271</v>
          </cell>
        </row>
        <row r="3098">
          <cell r="A3098" t="str">
            <v>40600369</v>
          </cell>
          <cell r="B3098" t="str">
            <v>PAPIRNATA VREĆICA ZA BOCU 14x6x40 smeđa</v>
          </cell>
          <cell r="C3098" t="str">
            <v>40000581</v>
          </cell>
        </row>
        <row r="3099">
          <cell r="A3099" t="str">
            <v>41101234</v>
          </cell>
          <cell r="B3099" t="str">
            <v>ŠIPKA TRESAČA ZANON</v>
          </cell>
          <cell r="C3099" t="str">
            <v>41001279</v>
          </cell>
        </row>
        <row r="3100">
          <cell r="A3100" t="str">
            <v>40900265</v>
          </cell>
          <cell r="B3100" t="str">
            <v>GRILL PLATA 50,5X42X13</v>
          </cell>
          <cell r="C3100" t="str">
            <v>40600146</v>
          </cell>
        </row>
        <row r="3101">
          <cell r="A3101" t="str">
            <v>40900266</v>
          </cell>
          <cell r="B3101" t="str">
            <v>DASKA DRV.ZA PIZZU</v>
          </cell>
          <cell r="C3101" t="str">
            <v>40000720</v>
          </cell>
        </row>
        <row r="3102">
          <cell r="A3102" t="str">
            <v>40900267</v>
          </cell>
          <cell r="B3102" t="str">
            <v>IZRADA JEDNOSTRUKE ALUMINIJSKE VODILICE</v>
          </cell>
          <cell r="C3102" t="str">
            <v>41000056</v>
          </cell>
        </row>
        <row r="3103">
          <cell r="A3103" t="str">
            <v>40900268</v>
          </cell>
          <cell r="B3103" t="str">
            <v>LJEVAK RAZNI</v>
          </cell>
          <cell r="C3103" t="str">
            <v>40600147</v>
          </cell>
        </row>
        <row r="3104">
          <cell r="A3104" t="str">
            <v>40900273</v>
          </cell>
          <cell r="B3104" t="str">
            <v>ZAKAČKE ZA MREŽU ZA ALUM. GOL</v>
          </cell>
          <cell r="C3104" t="str">
            <v>41400041</v>
          </cell>
        </row>
        <row r="3105">
          <cell r="A3105" t="str">
            <v>40700094</v>
          </cell>
          <cell r="B3105" t="str">
            <v>KAPA ZA TUŠIRANJE FUTURA</v>
          </cell>
          <cell r="C3105" t="str">
            <v>40000584</v>
          </cell>
        </row>
        <row r="3106">
          <cell r="A3106" t="str">
            <v>41101605</v>
          </cell>
          <cell r="B3106" t="str">
            <v>PPL 3X0,75</v>
          </cell>
          <cell r="C3106" t="str">
            <v>41001637</v>
          </cell>
        </row>
        <row r="3107">
          <cell r="A3107" t="str">
            <v>41101606</v>
          </cell>
          <cell r="B3107" t="str">
            <v>WC ŠKOLJKA</v>
          </cell>
          <cell r="C3107" t="str">
            <v>41001638</v>
          </cell>
        </row>
        <row r="3108">
          <cell r="A3108" t="str">
            <v>41101607</v>
          </cell>
          <cell r="B3108" t="str">
            <v>KUGLIČNI JEDNORED</v>
          </cell>
          <cell r="C3108" t="str">
            <v>41001639</v>
          </cell>
        </row>
        <row r="3109">
          <cell r="A3109" t="str">
            <v>41101608</v>
          </cell>
          <cell r="B3109" t="str">
            <v>SIMERING IND 25X45X10</v>
          </cell>
          <cell r="C3109" t="str">
            <v>41001640</v>
          </cell>
        </row>
        <row r="3110">
          <cell r="A3110" t="str">
            <v>41101609</v>
          </cell>
          <cell r="B3110" t="str">
            <v>LEŽAJ</v>
          </cell>
          <cell r="C3110" t="str">
            <v>41001641</v>
          </cell>
        </row>
        <row r="3111">
          <cell r="A3111" t="str">
            <v>41101610</v>
          </cell>
          <cell r="B3111" t="str">
            <v>MULTIFUNKCIONALNI VENTIL</v>
          </cell>
          <cell r="C3111" t="str">
            <v>41001642</v>
          </cell>
        </row>
        <row r="3112">
          <cell r="A3112" t="str">
            <v>41101611</v>
          </cell>
          <cell r="B3112" t="str">
            <v>RELEJ  33MW</v>
          </cell>
          <cell r="C3112" t="str">
            <v>41001643</v>
          </cell>
        </row>
        <row r="3113">
          <cell r="A3113" t="str">
            <v>41101612</v>
          </cell>
          <cell r="B3113" t="str">
            <v>PVC KOLJENA 125/90</v>
          </cell>
          <cell r="C3113" t="str">
            <v>41001644</v>
          </cell>
        </row>
        <row r="3114">
          <cell r="A3114" t="str">
            <v>41101613</v>
          </cell>
          <cell r="B3114" t="str">
            <v>ODVOD ZA PERILICU</v>
          </cell>
          <cell r="C3114" t="str">
            <v>41001645</v>
          </cell>
        </row>
        <row r="3115">
          <cell r="A3115" t="str">
            <v>41101614</v>
          </cell>
          <cell r="B3115" t="str">
            <v>UDARNA TIPLA S VIJKOM</v>
          </cell>
          <cell r="C3115" t="str">
            <v>41001646</v>
          </cell>
        </row>
        <row r="3116">
          <cell r="A3116" t="str">
            <v>40100589</v>
          </cell>
          <cell r="B3116" t="str">
            <v>RITUALS PARFEM KARMA 500 ml</v>
          </cell>
          <cell r="C3116" t="str">
            <v>40100028</v>
          </cell>
        </row>
        <row r="3117">
          <cell r="A3117" t="str">
            <v>41101714</v>
          </cell>
          <cell r="B3117" t="str">
            <v>KAZETA ZA BICIKLE</v>
          </cell>
          <cell r="C3117" t="str">
            <v>41001746</v>
          </cell>
        </row>
        <row r="3118">
          <cell r="A3118" t="str">
            <v>40900336</v>
          </cell>
          <cell r="B3118" t="str">
            <v>UPOZORAVAJUĆA TABLA</v>
          </cell>
          <cell r="C3118" t="str">
            <v>40000749</v>
          </cell>
        </row>
        <row r="3119">
          <cell r="A3119" t="str">
            <v>41101715</v>
          </cell>
          <cell r="B3119" t="str">
            <v>METAR 5 M</v>
          </cell>
          <cell r="C3119" t="str">
            <v>41001747</v>
          </cell>
        </row>
        <row r="3120">
          <cell r="A3120" t="str">
            <v>40800186</v>
          </cell>
          <cell r="B3120" t="str">
            <v>NALJEPNICE S LOGOTIPOM</v>
          </cell>
          <cell r="C3120" t="str">
            <v>40700178</v>
          </cell>
        </row>
        <row r="3121">
          <cell r="A3121" t="str">
            <v>41101716</v>
          </cell>
          <cell r="B3121" t="str">
            <v>SL. TUŠ-UNA</v>
          </cell>
          <cell r="C3121" t="str">
            <v>41001748</v>
          </cell>
        </row>
        <row r="3122">
          <cell r="A3122" t="str">
            <v>41101717</v>
          </cell>
          <cell r="B3122" t="str">
            <v>OGLEDALO 60*80CM</v>
          </cell>
          <cell r="C3122" t="str">
            <v>41001749</v>
          </cell>
        </row>
        <row r="3123">
          <cell r="A3123" t="str">
            <v>41101718</v>
          </cell>
          <cell r="B3123" t="str">
            <v>KOFER KING PROFI</v>
          </cell>
          <cell r="C3123" t="str">
            <v>41001750</v>
          </cell>
        </row>
        <row r="3124">
          <cell r="A3124" t="str">
            <v>41101719</v>
          </cell>
          <cell r="B3124" t="str">
            <v>OKVIR 1-STRUKI</v>
          </cell>
          <cell r="C3124" t="str">
            <v>41001751</v>
          </cell>
        </row>
        <row r="3125">
          <cell r="A3125" t="str">
            <v>40300006</v>
          </cell>
          <cell r="B3125" t="str">
            <v>UGLJEN DRVENI 20KG</v>
          </cell>
          <cell r="C3125" t="str">
            <v>40300005</v>
          </cell>
        </row>
        <row r="3126">
          <cell r="A3126" t="str">
            <v>40200281</v>
          </cell>
          <cell r="B3126" t="str">
            <v>TABLETE SCTIVE GREEN 1/150</v>
          </cell>
          <cell r="C3126" t="str">
            <v>40100292</v>
          </cell>
        </row>
        <row r="3127">
          <cell r="A3127" t="str">
            <v>41101721</v>
          </cell>
          <cell r="B3127" t="str">
            <v>ŽARULJA 12V H9 65W</v>
          </cell>
          <cell r="C3127" t="str">
            <v>41001753</v>
          </cell>
        </row>
        <row r="3128">
          <cell r="A3128" t="str">
            <v>41101722</v>
          </cell>
          <cell r="B3128" t="str">
            <v>NOŽ ZA SKIDANJE IZOLACIJE</v>
          </cell>
          <cell r="C3128" t="str">
            <v>41001754</v>
          </cell>
        </row>
        <row r="3129">
          <cell r="A3129" t="str">
            <v>41101723</v>
          </cell>
          <cell r="B3129" t="str">
            <v>TULJAK TOPLO SKUPLJAJUĆI</v>
          </cell>
          <cell r="C3129" t="str">
            <v>41001755</v>
          </cell>
        </row>
        <row r="3130">
          <cell r="A3130" t="str">
            <v>41101724</v>
          </cell>
          <cell r="B3130" t="str">
            <v>TULJAK ZAVRŠNI</v>
          </cell>
          <cell r="C3130" t="str">
            <v>41001756</v>
          </cell>
        </row>
        <row r="3131">
          <cell r="A3131" t="str">
            <v>41101725</v>
          </cell>
          <cell r="B3131" t="str">
            <v>PREKIDAČ OKRUGLI</v>
          </cell>
          <cell r="C3131" t="str">
            <v>41001757</v>
          </cell>
        </row>
        <row r="3132">
          <cell r="A3132" t="str">
            <v>41000033</v>
          </cell>
          <cell r="B3132" t="str">
            <v>KORNET-TiEPOLO  1/440</v>
          </cell>
          <cell r="C3132" t="str">
            <v>40600165</v>
          </cell>
        </row>
        <row r="3133">
          <cell r="A3133" t="str">
            <v>40200032</v>
          </cell>
          <cell r="B3133" t="str">
            <v>CLAX TABS 48/1</v>
          </cell>
          <cell r="C3133" t="str">
            <v>40100066</v>
          </cell>
        </row>
        <row r="3134">
          <cell r="A3134" t="str">
            <v>40200036</v>
          </cell>
          <cell r="B3134" t="str">
            <v>CLEAN SAN HS 500 ml PUMPICA</v>
          </cell>
          <cell r="C3134" t="str">
            <v>40100070</v>
          </cell>
        </row>
        <row r="3135">
          <cell r="A3135" t="str">
            <v>40200034</v>
          </cell>
          <cell r="B3135" t="str">
            <v>CLEAN SAN HS REFIL 1 L</v>
          </cell>
          <cell r="C3135" t="str">
            <v>40100068</v>
          </cell>
        </row>
        <row r="3136">
          <cell r="A3136" t="str">
            <v>40100203</v>
          </cell>
          <cell r="B3136" t="str">
            <v>*ne koristiti RUČNICI INDUSTRIJSKI ROLA 19cm 6/1</v>
          </cell>
          <cell r="C3136" t="str">
            <v>40000193</v>
          </cell>
        </row>
        <row r="3137">
          <cell r="A3137" t="str">
            <v>40100386</v>
          </cell>
          <cell r="B3137" t="str">
            <v>VREĆE ZA SMEĆE LD  1130 x 1400  5/1</v>
          </cell>
          <cell r="C3137" t="str">
            <v>40000374</v>
          </cell>
        </row>
        <row r="3138">
          <cell r="A3138" t="str">
            <v>40100036</v>
          </cell>
          <cell r="B3138" t="str">
            <v>DRŠKA MOP ALUMINIJSKA 102-184 cm</v>
          </cell>
          <cell r="C3138" t="str">
            <v>40000032</v>
          </cell>
        </row>
        <row r="3139">
          <cell r="A3139" t="str">
            <v>40200229</v>
          </cell>
          <cell r="B3139" t="str">
            <v>BIS O 2700  5L</v>
          </cell>
          <cell r="C3139" t="str">
            <v>40100247</v>
          </cell>
        </row>
        <row r="3140">
          <cell r="A3140" t="str">
            <v>40100505</v>
          </cell>
          <cell r="B3140" t="str">
            <v>PAD 12x25cm SMEĐI</v>
          </cell>
          <cell r="C3140" t="str">
            <v>40000484</v>
          </cell>
        </row>
        <row r="3141">
          <cell r="A3141" t="str">
            <v>41101250</v>
          </cell>
          <cell r="B3141" t="str">
            <v>ADAPTER MESING</v>
          </cell>
          <cell r="C3141" t="str">
            <v>41001295</v>
          </cell>
        </row>
        <row r="3142">
          <cell r="A3142" t="str">
            <v>41101251</v>
          </cell>
          <cell r="B3142" t="str">
            <v>LJEPILO ZA YTONG</v>
          </cell>
          <cell r="C3142" t="str">
            <v>41001296</v>
          </cell>
        </row>
        <row r="3143">
          <cell r="A3143" t="str">
            <v>40600346</v>
          </cell>
          <cell r="B3143" t="str">
            <v>VI-10 PUTNI RADNI LIST</v>
          </cell>
          <cell r="C3143" t="str">
            <v>40900325</v>
          </cell>
        </row>
        <row r="3144">
          <cell r="A3144" t="str">
            <v>40200236</v>
          </cell>
          <cell r="B3144" t="str">
            <v>GEL HIGIJENSKI 380 ML</v>
          </cell>
          <cell r="C3144" t="str">
            <v>40100254</v>
          </cell>
        </row>
        <row r="3145">
          <cell r="A3145" t="str">
            <v>40900204</v>
          </cell>
          <cell r="B3145" t="str">
            <v>PUNJENJE ZA ORMARIĆE PRVA POMOĆ</v>
          </cell>
          <cell r="C3145" t="str">
            <v>42000002</v>
          </cell>
        </row>
        <row r="3146">
          <cell r="A3146" t="str">
            <v>40900205</v>
          </cell>
          <cell r="B3146" t="str">
            <v>PARKIRNI LISTIĆI</v>
          </cell>
          <cell r="C3146" t="str">
            <v>41300021</v>
          </cell>
        </row>
        <row r="3147">
          <cell r="A3147" t="str">
            <v>41101094</v>
          </cell>
          <cell r="B3147" t="str">
            <v>RUČICA VRATA</v>
          </cell>
          <cell r="C3147" t="str">
            <v>41001142</v>
          </cell>
        </row>
        <row r="3148">
          <cell r="A3148" t="str">
            <v>40600363</v>
          </cell>
          <cell r="B3148" t="str">
            <v>PAPIR ZA PLOTER 420mm/50m 80g</v>
          </cell>
          <cell r="C3148" t="str">
            <v>40900340</v>
          </cell>
        </row>
        <row r="3149">
          <cell r="A3149" t="str">
            <v>41101118</v>
          </cell>
          <cell r="B3149" t="str">
            <v>REZERVNI NOŽ ZA BUŠILICU</v>
          </cell>
          <cell r="C3149" t="str">
            <v>41001166</v>
          </cell>
        </row>
        <row r="3150">
          <cell r="A3150" t="str">
            <v>41101550</v>
          </cell>
          <cell r="B3150" t="str">
            <v>DMX SIGNAL DISTRIBUTOR INPUT  OUTPUTS</v>
          </cell>
          <cell r="C3150" t="str">
            <v>41001589</v>
          </cell>
        </row>
        <row r="3151">
          <cell r="A3151" t="str">
            <v>40800184</v>
          </cell>
          <cell r="B3151" t="str">
            <v>OZNAKA ORSAN SIGNALIZACIJA</v>
          </cell>
          <cell r="C3151" t="str">
            <v>40700176</v>
          </cell>
        </row>
        <row r="3152">
          <cell r="A3152" t="str">
            <v>40800185</v>
          </cell>
          <cell r="B3152" t="str">
            <v>PUTOKAZ ORSAN SIGNALIZACIJA</v>
          </cell>
          <cell r="C3152" t="str">
            <v>40700177</v>
          </cell>
        </row>
        <row r="3153">
          <cell r="A3153" t="str">
            <v>40100588</v>
          </cell>
          <cell r="B3153" t="str">
            <v>REFIL 1000 ML</v>
          </cell>
          <cell r="C3153" t="str">
            <v>40000559</v>
          </cell>
        </row>
        <row r="3154">
          <cell r="A3154" t="str">
            <v>41101645</v>
          </cell>
          <cell r="B3154" t="str">
            <v>NAVOJNA ŠIPKA</v>
          </cell>
          <cell r="C3154" t="str">
            <v>41001677</v>
          </cell>
        </row>
        <row r="3155">
          <cell r="A3155" t="str">
            <v>41101646</v>
          </cell>
          <cell r="B3155" t="str">
            <v>KUTIJA FI 78</v>
          </cell>
          <cell r="C3155" t="str">
            <v>41001678</v>
          </cell>
        </row>
        <row r="3156">
          <cell r="A3156" t="str">
            <v>41101647</v>
          </cell>
          <cell r="B3156" t="str">
            <v>KUTIJA  FI-60 KON.</v>
          </cell>
          <cell r="C3156" t="str">
            <v>41001679</v>
          </cell>
        </row>
        <row r="3157">
          <cell r="A3157" t="str">
            <v>41101648</v>
          </cell>
          <cell r="B3157" t="str">
            <v>PUR LJEPILO  pišt. 750 ml.</v>
          </cell>
          <cell r="C3157" t="str">
            <v>41001680</v>
          </cell>
        </row>
        <row r="3158">
          <cell r="A3158" t="str">
            <v>41200015</v>
          </cell>
          <cell r="B3158" t="str">
            <v>PLIN U BOCI 10KG</v>
          </cell>
          <cell r="C3158" t="str">
            <v>41900015</v>
          </cell>
        </row>
        <row r="3159">
          <cell r="A3159" t="str">
            <v>40700018</v>
          </cell>
          <cell r="B3159" t="str">
            <v>ŠAMPON ZA KOSU 30 ml</v>
          </cell>
          <cell r="C3159" t="str">
            <v>40600026</v>
          </cell>
        </row>
        <row r="3160">
          <cell r="A3160" t="str">
            <v>40700011</v>
          </cell>
          <cell r="B3160" t="str">
            <v>REGENERATOR ZA KOSU 30 ml</v>
          </cell>
          <cell r="C3160" t="str">
            <v>40600019</v>
          </cell>
        </row>
        <row r="3161">
          <cell r="A3161" t="str">
            <v>40700002</v>
          </cell>
          <cell r="B3161" t="str">
            <v>GEL ZA TUŠIRANJE 30 ml</v>
          </cell>
          <cell r="C3161" t="str">
            <v>40600010</v>
          </cell>
        </row>
        <row r="3162">
          <cell r="A3162" t="str">
            <v>40700008</v>
          </cell>
          <cell r="B3162" t="str">
            <v>LOSION ZA TIJELO 30 ml</v>
          </cell>
          <cell r="C3162" t="str">
            <v>40600016</v>
          </cell>
        </row>
        <row r="3163">
          <cell r="A3163" t="str">
            <v>40700013</v>
          </cell>
          <cell r="B3163" t="str">
            <v>SAPUN KOCKASTI 25 g</v>
          </cell>
          <cell r="C3163" t="str">
            <v>40600021</v>
          </cell>
        </row>
        <row r="3164">
          <cell r="A3164" t="str">
            <v>40100390</v>
          </cell>
          <cell r="B3164" t="str">
            <v>VREĆE ZA SMEĆE LD 50x70</v>
          </cell>
          <cell r="C3164" t="str">
            <v>40000378</v>
          </cell>
        </row>
        <row r="3165">
          <cell r="A3165" t="str">
            <v>40200055</v>
          </cell>
          <cell r="B3165" t="str">
            <v>DOMESTOS PROF PINE FRESH 5 L</v>
          </cell>
          <cell r="C3165" t="str">
            <v>40100089</v>
          </cell>
        </row>
        <row r="3166">
          <cell r="A3166" t="str">
            <v>40900066</v>
          </cell>
          <cell r="B3166" t="str">
            <v>PL.POSUDE 1000 ml OVALNE</v>
          </cell>
          <cell r="C3166" t="str">
            <v>40000639</v>
          </cell>
        </row>
        <row r="3167">
          <cell r="A3167" t="str">
            <v>40100170</v>
          </cell>
          <cell r="B3167" t="str">
            <v>PAP.VREĆICE HOT DOG 140x250  1000/1</v>
          </cell>
          <cell r="C3167" t="str">
            <v>40000160</v>
          </cell>
        </row>
        <row r="3168">
          <cell r="A3168" t="str">
            <v>40100302</v>
          </cell>
          <cell r="B3168" t="str">
            <v>SLAMKE 17cm x 8mm BOJA 500/1</v>
          </cell>
          <cell r="C3168" t="str">
            <v>40000292</v>
          </cell>
        </row>
        <row r="3169">
          <cell r="A3169" t="str">
            <v>40100057</v>
          </cell>
          <cell r="B3169" t="str">
            <v>HAMBURGER VREĆICE MALE SMEĐE</v>
          </cell>
          <cell r="C3169" t="str">
            <v>40000051</v>
          </cell>
        </row>
        <row r="3170">
          <cell r="A3170" t="str">
            <v>41000017</v>
          </cell>
          <cell r="B3170" t="str">
            <v>PL.ŽLIČICE PROZIRNE 1000/1</v>
          </cell>
          <cell r="C3170" t="str">
            <v>40000772</v>
          </cell>
        </row>
        <row r="3171">
          <cell r="A3171" t="str">
            <v>40100300</v>
          </cell>
          <cell r="B3171" t="str">
            <v>SLAMKE ZGLOBNE 24cmx5mm CRNE 1000/1</v>
          </cell>
          <cell r="C3171" t="str">
            <v>40000290</v>
          </cell>
        </row>
        <row r="3172">
          <cell r="A3172" t="str">
            <v>40900044</v>
          </cell>
          <cell r="B3172" t="str">
            <v>KARTONSKA POSUDA 960g  SMEĐA</v>
          </cell>
          <cell r="C3172" t="str">
            <v>40000625</v>
          </cell>
        </row>
        <row r="3173">
          <cell r="A3173" t="str">
            <v>40400019</v>
          </cell>
          <cell r="B3173" t="str">
            <v>KAUSTIČNA SODA 1/1</v>
          </cell>
          <cell r="C3173" t="str">
            <v>40200021</v>
          </cell>
        </row>
        <row r="3174">
          <cell r="A3174" t="str">
            <v>40400026</v>
          </cell>
          <cell r="B3174" t="str">
            <v>NATRIJEV TIOSULFAT 25/1</v>
          </cell>
          <cell r="C3174" t="str">
            <v>40200028</v>
          </cell>
        </row>
        <row r="3175">
          <cell r="A3175" t="str">
            <v>40100193</v>
          </cell>
          <cell r="B3175" t="str">
            <v>PRIJEVOZ</v>
          </cell>
          <cell r="C3175" t="str">
            <v>40000183</v>
          </cell>
        </row>
        <row r="3176">
          <cell r="A3176" t="str">
            <v>40400020</v>
          </cell>
          <cell r="B3176" t="str">
            <v>KLOR TABLETE 5/1</v>
          </cell>
          <cell r="C3176" t="str">
            <v>40200022</v>
          </cell>
        </row>
        <row r="3177">
          <cell r="A3177" t="str">
            <v>40100021</v>
          </cell>
          <cell r="B3177" t="str">
            <v>ČETKA ZA ČIŠĆENJE ALGI</v>
          </cell>
          <cell r="C3177" t="str">
            <v>40000017</v>
          </cell>
        </row>
        <row r="3178">
          <cell r="A3178" t="str">
            <v>40100020</v>
          </cell>
          <cell r="B3178" t="str">
            <v>ČETKA ZA ČIŠĆENJE - TROKUTASTA</v>
          </cell>
          <cell r="C3178" t="str">
            <v>40000016</v>
          </cell>
        </row>
        <row r="3179">
          <cell r="A3179" t="str">
            <v>41000008</v>
          </cell>
          <cell r="B3179" t="str">
            <v>KORNET-SLATKO MOTANI S 1/275 KOM</v>
          </cell>
          <cell r="C3179" t="str">
            <v>40600161</v>
          </cell>
        </row>
        <row r="3180">
          <cell r="A3180" t="str">
            <v>40100130</v>
          </cell>
          <cell r="B3180" t="str">
            <v>MREŽASTA PODLOGA 100x60 cm</v>
          </cell>
          <cell r="C3180" t="str">
            <v>40000121</v>
          </cell>
        </row>
        <row r="3181">
          <cell r="A3181" t="str">
            <v>40100136</v>
          </cell>
          <cell r="B3181" t="str">
            <v>NATRON VREĆICE 0,25/1</v>
          </cell>
          <cell r="C3181" t="str">
            <v>40000126</v>
          </cell>
        </row>
        <row r="3182">
          <cell r="A3182" t="str">
            <v>40200086</v>
          </cell>
          <cell r="B3182" t="str">
            <v>OSVJEŽIVAČ PROST.300 ml FRESH LINE</v>
          </cell>
          <cell r="C3182" t="str">
            <v>40100116</v>
          </cell>
        </row>
        <row r="3183">
          <cell r="A3183" t="str">
            <v>40100138</v>
          </cell>
          <cell r="B3183" t="str">
            <v>NATRON VREĆICE 10x54 cm</v>
          </cell>
          <cell r="C3183" t="str">
            <v>40000128</v>
          </cell>
        </row>
        <row r="3184">
          <cell r="A3184" t="str">
            <v>40200176</v>
          </cell>
          <cell r="B3184" t="str">
            <v>WATERCO ODOR-X  4 L</v>
          </cell>
          <cell r="C3184" t="str">
            <v>40100199</v>
          </cell>
        </row>
        <row r="3185">
          <cell r="A3185" t="str">
            <v>40200067</v>
          </cell>
          <cell r="B3185" t="str">
            <v>INSEKTICID SPRAY 400 ml</v>
          </cell>
          <cell r="C3185" t="str">
            <v>40100100</v>
          </cell>
        </row>
        <row r="3186">
          <cell r="A3186" t="str">
            <v>40100007</v>
          </cell>
          <cell r="B3186" t="str">
            <v>BOCA 680 ml</v>
          </cell>
          <cell r="C3186" t="str">
            <v>40600001</v>
          </cell>
        </row>
        <row r="3187">
          <cell r="A3187" t="str">
            <v>40200065</v>
          </cell>
          <cell r="B3187" t="str">
            <v>GORD 1 L</v>
          </cell>
          <cell r="C3187" t="str">
            <v>40100098</v>
          </cell>
        </row>
        <row r="3188">
          <cell r="A3188" t="str">
            <v>40900092</v>
          </cell>
          <cell r="B3188" t="str">
            <v>POSUDE CRNE 1000 ml</v>
          </cell>
          <cell r="C3188" t="str">
            <v>40000665</v>
          </cell>
        </row>
        <row r="3189">
          <cell r="A3189" t="str">
            <v>40900085</v>
          </cell>
          <cell r="B3189" t="str">
            <v>POKLOPAC ZA POSUDU 1000 ml</v>
          </cell>
          <cell r="C3189" t="str">
            <v>40000658</v>
          </cell>
        </row>
        <row r="3190">
          <cell r="A3190" t="str">
            <v>40100163</v>
          </cell>
          <cell r="B3190" t="str">
            <v>PAPIR ZA PEČENJE ROLA 57cm 200 m</v>
          </cell>
          <cell r="C3190" t="str">
            <v>40000153</v>
          </cell>
        </row>
        <row r="3191">
          <cell r="A3191" t="str">
            <v>40100414</v>
          </cell>
          <cell r="B3191" t="str">
            <v>VREĆICE FRANCUZ 1000/1</v>
          </cell>
          <cell r="C3191" t="str">
            <v>40000402</v>
          </cell>
        </row>
        <row r="3192">
          <cell r="A3192" t="str">
            <v>40100435</v>
          </cell>
          <cell r="B3192" t="str">
            <v>VREĆICE 5 kg 34x40  500/1</v>
          </cell>
          <cell r="C3192" t="str">
            <v>40000423</v>
          </cell>
        </row>
        <row r="3193">
          <cell r="A3193" t="str">
            <v>40100153</v>
          </cell>
          <cell r="B3193" t="str">
            <v>OZNAKA REZERVIRANO</v>
          </cell>
          <cell r="C3193" t="str">
            <v>40000143</v>
          </cell>
        </row>
        <row r="3194">
          <cell r="A3194" t="str">
            <v>40900090</v>
          </cell>
          <cell r="B3194" t="str">
            <v>POSUDA PL.PROZIRNA 1000 ml  18cm</v>
          </cell>
          <cell r="C3194" t="str">
            <v>40000663</v>
          </cell>
        </row>
        <row r="3195">
          <cell r="A3195" t="str">
            <v>40100425</v>
          </cell>
          <cell r="B3195" t="str">
            <v>VREĆICE ZA DUBINSKO LD 1 kg</v>
          </cell>
          <cell r="C3195" t="str">
            <v>40000413</v>
          </cell>
        </row>
        <row r="3196">
          <cell r="A3196" t="str">
            <v>40900104</v>
          </cell>
          <cell r="B3196" t="str">
            <v>ŽLICA DRVENA 100/1</v>
          </cell>
          <cell r="C3196" t="str">
            <v>40000675</v>
          </cell>
        </row>
        <row r="3197">
          <cell r="A3197" t="str">
            <v>40100145</v>
          </cell>
          <cell r="B3197" t="str">
            <v>NATRON VREĆICE 5/1 kom</v>
          </cell>
          <cell r="C3197" t="str">
            <v>40000135</v>
          </cell>
        </row>
        <row r="3198">
          <cell r="A3198" t="str">
            <v>40100143</v>
          </cell>
          <cell r="B3198" t="str">
            <v>NATRON VREĆICE 3/1 kom</v>
          </cell>
          <cell r="C3198" t="str">
            <v>40000133</v>
          </cell>
        </row>
        <row r="3199">
          <cell r="A3199" t="str">
            <v>40100140</v>
          </cell>
          <cell r="B3199" t="str">
            <v>NATRON VREĆICE 1/1  kom</v>
          </cell>
          <cell r="C3199" t="str">
            <v>40000130</v>
          </cell>
        </row>
        <row r="3200">
          <cell r="A3200" t="str">
            <v>40900017</v>
          </cell>
          <cell r="B3200" t="str">
            <v>ČAŠA PLAST.KRISTAL 2/4 cl</v>
          </cell>
          <cell r="C3200" t="str">
            <v>40000601</v>
          </cell>
        </row>
        <row r="3201">
          <cell r="A3201" t="str">
            <v>40900105</v>
          </cell>
          <cell r="B3201" t="str">
            <v>ŽLICE SREDNJA 15 cm  400/1</v>
          </cell>
          <cell r="C3201" t="str">
            <v>40000676</v>
          </cell>
        </row>
        <row r="3202">
          <cell r="A3202" t="str">
            <v>40900097</v>
          </cell>
          <cell r="B3202" t="str">
            <v>SET BIJELI VILICA,NOŽ SALVETA 250/1</v>
          </cell>
          <cell r="C3202" t="str">
            <v>40000670</v>
          </cell>
        </row>
        <row r="3203">
          <cell r="A3203" t="str">
            <v>40900073</v>
          </cell>
          <cell r="B3203" t="str">
            <v>POKLOPAC KUPOLASTI S RUPOM 100/1</v>
          </cell>
          <cell r="C3203" t="str">
            <v>40000646</v>
          </cell>
        </row>
        <row r="3204">
          <cell r="A3204" t="str">
            <v>40100180</v>
          </cell>
          <cell r="B3204" t="str">
            <v>PIKALICA ZA HRANU BAMBUS 14cm 100/1</v>
          </cell>
          <cell r="C3204" t="str">
            <v>40000170</v>
          </cell>
        </row>
        <row r="3205">
          <cell r="A3205" t="str">
            <v>40100378</v>
          </cell>
          <cell r="B3205" t="str">
            <v>VILICE DRVENE 14 cm  100/1</v>
          </cell>
          <cell r="C3205" t="str">
            <v>40000366</v>
          </cell>
        </row>
        <row r="3206">
          <cell r="A3206" t="str">
            <v>40100184</v>
          </cell>
          <cell r="B3206" t="str">
            <v>PIKALICE ZA HRANU 15 cm 100/1</v>
          </cell>
          <cell r="C3206" t="str">
            <v>40000174</v>
          </cell>
        </row>
        <row r="3207">
          <cell r="A3207" t="str">
            <v>40200119</v>
          </cell>
          <cell r="B3207" t="str">
            <v>STARTER KIT ULTRA SPEED 15 L 10L</v>
          </cell>
          <cell r="C3207" t="str">
            <v>40100148</v>
          </cell>
        </row>
        <row r="3208">
          <cell r="A3208" t="str">
            <v>40100127</v>
          </cell>
          <cell r="B3208" t="str">
            <v>MOP ULTRA SPEED MICRO PLUS 40 cm</v>
          </cell>
          <cell r="C3208" t="str">
            <v>40000118</v>
          </cell>
        </row>
        <row r="3209">
          <cell r="A3209" t="str">
            <v>40800112</v>
          </cell>
          <cell r="B3209" t="str">
            <v>FASCIKL klik klak Go Adria</v>
          </cell>
          <cell r="C3209" t="str">
            <v>40700106</v>
          </cell>
        </row>
        <row r="3210">
          <cell r="A3210" t="str">
            <v>41100837</v>
          </cell>
          <cell r="B3210" t="str">
            <v>MOSPILAN 20 SP INSEKTICID ( 35X2,5G)</v>
          </cell>
          <cell r="C3210" t="str">
            <v>41800018</v>
          </cell>
        </row>
        <row r="3211">
          <cell r="A3211" t="str">
            <v>41100838</v>
          </cell>
          <cell r="B3211" t="str">
            <v>EQUATION PRO 6G FUNGICID</v>
          </cell>
          <cell r="C3211" t="str">
            <v>41800019</v>
          </cell>
        </row>
        <row r="3212">
          <cell r="A3212" t="str">
            <v>41100839</v>
          </cell>
          <cell r="B3212" t="str">
            <v>USISNA PAPUČA USISAVAČA</v>
          </cell>
          <cell r="C3212" t="str">
            <v>41000890</v>
          </cell>
        </row>
        <row r="3213">
          <cell r="A3213" t="str">
            <v>41100840</v>
          </cell>
          <cell r="B3213" t="str">
            <v>NASTAVAK CIJEVI  LULA USISAVAČ</v>
          </cell>
          <cell r="C3213" t="str">
            <v>41000891</v>
          </cell>
        </row>
        <row r="3214">
          <cell r="A3214" t="str">
            <v>41100841</v>
          </cell>
          <cell r="B3214" t="str">
            <v>CRIJEVO USISNO FI 32 MM USISAVAČ</v>
          </cell>
          <cell r="C3214" t="str">
            <v>41000892</v>
          </cell>
        </row>
        <row r="3215">
          <cell r="A3215" t="str">
            <v>41100842</v>
          </cell>
          <cell r="B3215" t="str">
            <v>PREKIDAČ KPL USISAVAČ</v>
          </cell>
          <cell r="C3215" t="str">
            <v>41000893</v>
          </cell>
        </row>
        <row r="3216">
          <cell r="A3216" t="str">
            <v>41100843</v>
          </cell>
          <cell r="B3216" t="str">
            <v>CIJEVI PRAV. 30X20X2</v>
          </cell>
          <cell r="C3216" t="str">
            <v>41000894</v>
          </cell>
        </row>
        <row r="3217">
          <cell r="A3217" t="str">
            <v>41100844</v>
          </cell>
          <cell r="B3217" t="str">
            <v>ŽELJ. PUNO OKR. FI 10</v>
          </cell>
          <cell r="C3217" t="str">
            <v>41000895</v>
          </cell>
        </row>
        <row r="3218">
          <cell r="A3218" t="str">
            <v>41101055</v>
          </cell>
          <cell r="B3218" t="str">
            <v>SPOJNICA BRAVARSKA</v>
          </cell>
          <cell r="C3218" t="str">
            <v>41001103</v>
          </cell>
        </row>
        <row r="3219">
          <cell r="A3219" t="str">
            <v>41101056</v>
          </cell>
          <cell r="B3219" t="str">
            <v>ČELIK PLOSNATI</v>
          </cell>
          <cell r="C3219" t="str">
            <v>41001104</v>
          </cell>
        </row>
        <row r="3220">
          <cell r="A3220" t="str">
            <v>40200237</v>
          </cell>
          <cell r="B3220" t="str">
            <v>SJAJILO FINISH  400ML</v>
          </cell>
          <cell r="C3220" t="str">
            <v>40100255</v>
          </cell>
        </row>
        <row r="3221">
          <cell r="A3221" t="str">
            <v>40600372</v>
          </cell>
          <cell r="B3221" t="str">
            <v>TRAKA SATEN RAZNE</v>
          </cell>
          <cell r="C3221" t="str">
            <v>40900348</v>
          </cell>
        </row>
        <row r="3222">
          <cell r="A3222" t="str">
            <v>40600373</v>
          </cell>
          <cell r="B3222" t="str">
            <v>CHAM FOLIJA DVOBOJNA ROLA</v>
          </cell>
          <cell r="C3222" t="str">
            <v>40900349</v>
          </cell>
        </row>
        <row r="3223">
          <cell r="A3223" t="str">
            <v>41101293</v>
          </cell>
          <cell r="B3223" t="str">
            <v>MATICA M4</v>
          </cell>
          <cell r="C3223" t="str">
            <v>41001338</v>
          </cell>
        </row>
        <row r="3224">
          <cell r="A3224" t="str">
            <v>41101294</v>
          </cell>
          <cell r="B3224" t="str">
            <v>PODLOŠKA M5 A4</v>
          </cell>
          <cell r="C3224" t="str">
            <v>41001339</v>
          </cell>
        </row>
        <row r="3225">
          <cell r="A3225" t="str">
            <v>41101295</v>
          </cell>
          <cell r="B3225" t="str">
            <v>MATICA M5</v>
          </cell>
          <cell r="C3225" t="str">
            <v>41001340</v>
          </cell>
        </row>
        <row r="3226">
          <cell r="A3226" t="str">
            <v>41101296</v>
          </cell>
          <cell r="B3226" t="str">
            <v>VODILICA LAD</v>
          </cell>
          <cell r="C3226" t="str">
            <v>41001341</v>
          </cell>
        </row>
        <row r="3227">
          <cell r="A3227" t="str">
            <v>41101297</v>
          </cell>
          <cell r="B3227" t="str">
            <v>BRUSNA ROLA 115mm</v>
          </cell>
          <cell r="C3227" t="str">
            <v>41001342</v>
          </cell>
        </row>
        <row r="3228">
          <cell r="A3228" t="str">
            <v>41101298</v>
          </cell>
          <cell r="B3228" t="str">
            <v>BRUSNA PL.LAM115</v>
          </cell>
          <cell r="C3228" t="str">
            <v>41001343</v>
          </cell>
        </row>
        <row r="3229">
          <cell r="A3229" t="str">
            <v>40200247</v>
          </cell>
          <cell r="B3229" t="str">
            <v>CARP-EXTRACTA 10L</v>
          </cell>
          <cell r="C3229" t="str">
            <v>40100263</v>
          </cell>
        </row>
        <row r="3230">
          <cell r="A3230" t="str">
            <v>41101157</v>
          </cell>
          <cell r="B3230" t="str">
            <v>AGREGAT ZA BETON 0-4MM</v>
          </cell>
          <cell r="C3230" t="str">
            <v>41001205</v>
          </cell>
        </row>
        <row r="3231">
          <cell r="A3231" t="str">
            <v>41101158</v>
          </cell>
          <cell r="B3231" t="str">
            <v>KALJENO STAKLO ZA  VRATA</v>
          </cell>
          <cell r="C3231" t="str">
            <v>41001206</v>
          </cell>
        </row>
        <row r="3232">
          <cell r="A3232" t="str">
            <v>40900247</v>
          </cell>
          <cell r="B3232" t="str">
            <v>ČEPOVI ZA UŠI 2 KOM PAR</v>
          </cell>
          <cell r="C3232" t="str">
            <v>42000005</v>
          </cell>
        </row>
        <row r="3233">
          <cell r="A3233" t="str">
            <v>40600377</v>
          </cell>
          <cell r="B3233" t="str">
            <v>KABEL V1.1. VALUE DP(M) HDMI(M)-TV</v>
          </cell>
          <cell r="C3233" t="str">
            <v>41300012</v>
          </cell>
        </row>
        <row r="3234">
          <cell r="A3234" t="str">
            <v>40800171</v>
          </cell>
          <cell r="B3234" t="str">
            <v>LETAK A6 Uskršnja čestitka</v>
          </cell>
          <cell r="C3234" t="str">
            <v>40700163</v>
          </cell>
        </row>
        <row r="3235">
          <cell r="A3235" t="str">
            <v>41101642</v>
          </cell>
          <cell r="B3235" t="str">
            <v>TLAKOVAC BET. 20X20</v>
          </cell>
          <cell r="C3235" t="str">
            <v>41001674</v>
          </cell>
        </row>
        <row r="3236">
          <cell r="A3236" t="str">
            <v>41101649</v>
          </cell>
          <cell r="B3236" t="str">
            <v>BAKRENA KABEl stopica 16/10</v>
          </cell>
          <cell r="C3236" t="str">
            <v>41001681</v>
          </cell>
        </row>
        <row r="3237">
          <cell r="A3237" t="str">
            <v>41101650</v>
          </cell>
          <cell r="B3237" t="str">
            <v>PF 1*16</v>
          </cell>
          <cell r="C3237" t="str">
            <v>41001682</v>
          </cell>
        </row>
        <row r="3238">
          <cell r="A3238" t="str">
            <v>41101651</v>
          </cell>
          <cell r="B3238" t="str">
            <v>SET ZA PRODUŽNI kabel 16 A</v>
          </cell>
          <cell r="C3238" t="str">
            <v>41001683</v>
          </cell>
        </row>
        <row r="3239">
          <cell r="A3239" t="str">
            <v>41101652</v>
          </cell>
          <cell r="B3239" t="str">
            <v>PRIKLJUČNICA PRIJENOSNA dvopolna 16 A bijela</v>
          </cell>
          <cell r="C3239" t="str">
            <v>41001684</v>
          </cell>
        </row>
        <row r="3240">
          <cell r="A3240" t="str">
            <v>41101653</v>
          </cell>
          <cell r="B3240" t="str">
            <v>GRLO PLASTIČNO E 14 BIJELO</v>
          </cell>
          <cell r="C3240" t="str">
            <v>41001685</v>
          </cell>
        </row>
        <row r="3241">
          <cell r="A3241" t="str">
            <v>41101654</v>
          </cell>
          <cell r="B3241" t="str">
            <v>GRLO PLASTIČNO E 27</v>
          </cell>
          <cell r="C3241" t="str">
            <v>41001686</v>
          </cell>
        </row>
        <row r="3242">
          <cell r="A3242" t="str">
            <v>41101655</v>
          </cell>
          <cell r="B3242" t="str">
            <v>JEDNOPOLNI MEĐUPREKIDAČ ZA KABEL 6A</v>
          </cell>
          <cell r="C3242" t="str">
            <v>41001687</v>
          </cell>
        </row>
        <row r="3243">
          <cell r="A3243" t="str">
            <v>41101656</v>
          </cell>
          <cell r="B3243" t="str">
            <v>MOTOR LOPTATICA LEDOMAT</v>
          </cell>
          <cell r="C3243" t="str">
            <v>41001688</v>
          </cell>
        </row>
        <row r="3244">
          <cell r="A3244" t="str">
            <v>41101657</v>
          </cell>
          <cell r="B3244" t="str">
            <v>LOPATICA PLASTIČNA LEDOMAT</v>
          </cell>
          <cell r="C3244" t="str">
            <v>41001689</v>
          </cell>
        </row>
        <row r="3245">
          <cell r="A3245" t="str">
            <v>41101658</v>
          </cell>
          <cell r="B3245" t="str">
            <v>NOSAČ OSOVINE LOPATICA LEDOMAT</v>
          </cell>
          <cell r="C3245" t="str">
            <v>41001690</v>
          </cell>
        </row>
        <row r="3246">
          <cell r="A3246" t="str">
            <v>41101659</v>
          </cell>
          <cell r="B3246" t="str">
            <v>KADICA SA POLUGOM LEDOMAT</v>
          </cell>
          <cell r="C3246" t="str">
            <v>41001691</v>
          </cell>
        </row>
        <row r="3247">
          <cell r="A3247" t="str">
            <v>41101660</v>
          </cell>
          <cell r="B3247" t="str">
            <v>GRIJAČ TANKA LEDOMAT</v>
          </cell>
          <cell r="C3247" t="str">
            <v>41001692</v>
          </cell>
        </row>
        <row r="3248">
          <cell r="A3248" t="str">
            <v>41101661</v>
          </cell>
          <cell r="B3248" t="str">
            <v>ELEKTROVENTIL VODE 2 IZLAZA LEDOMAT</v>
          </cell>
          <cell r="C3248" t="str">
            <v>41001693</v>
          </cell>
        </row>
        <row r="3249">
          <cell r="A3249" t="str">
            <v>41101662</v>
          </cell>
          <cell r="B3249" t="str">
            <v>SEMERING</v>
          </cell>
          <cell r="C3249" t="str">
            <v>41001694</v>
          </cell>
        </row>
        <row r="3250">
          <cell r="A3250" t="str">
            <v>41101663</v>
          </cell>
          <cell r="B3250" t="str">
            <v>REGULATOR IZLAZA LEDOMAT</v>
          </cell>
          <cell r="C3250" t="str">
            <v>41001695</v>
          </cell>
        </row>
        <row r="3251">
          <cell r="A3251" t="str">
            <v>41101664</v>
          </cell>
          <cell r="B3251" t="str">
            <v>TERMOSTAT 215 C</v>
          </cell>
          <cell r="C3251" t="str">
            <v>41001696</v>
          </cell>
        </row>
        <row r="3252">
          <cell r="A3252" t="str">
            <v>41101665</v>
          </cell>
          <cell r="B3252" t="str">
            <v>ELEKTRO KANALICA</v>
          </cell>
          <cell r="C3252" t="str">
            <v>41001697</v>
          </cell>
        </row>
        <row r="3253">
          <cell r="A3253" t="str">
            <v>41101666</v>
          </cell>
          <cell r="B3253" t="str">
            <v>FILTER ZRAKA</v>
          </cell>
          <cell r="C3253" t="str">
            <v>41001698</v>
          </cell>
        </row>
        <row r="3254">
          <cell r="A3254" t="str">
            <v>41101667</v>
          </cell>
          <cell r="B3254" t="str">
            <v>BRTVA SET</v>
          </cell>
          <cell r="C3254" t="str">
            <v>41001699</v>
          </cell>
        </row>
        <row r="3255">
          <cell r="A3255" t="str">
            <v>41101668</v>
          </cell>
          <cell r="B3255" t="str">
            <v>KLIUPNJAČA</v>
          </cell>
          <cell r="C3255" t="str">
            <v>41001700</v>
          </cell>
        </row>
        <row r="3256">
          <cell r="A3256" t="str">
            <v>41101669</v>
          </cell>
          <cell r="B3256" t="str">
            <v>KLIPNI PRSTEN</v>
          </cell>
          <cell r="C3256" t="str">
            <v>41001701</v>
          </cell>
        </row>
        <row r="3257">
          <cell r="A3257" t="str">
            <v>41101670</v>
          </cell>
          <cell r="B3257" t="str">
            <v>BOBINA</v>
          </cell>
          <cell r="C3257" t="str">
            <v>41001702</v>
          </cell>
        </row>
        <row r="3258">
          <cell r="A3258" t="str">
            <v>41101671</v>
          </cell>
          <cell r="B3258" t="str">
            <v>STAKLO STOP LAMPE</v>
          </cell>
          <cell r="C3258" t="str">
            <v>41001703</v>
          </cell>
        </row>
        <row r="3259">
          <cell r="A3259" t="str">
            <v>41101672</v>
          </cell>
          <cell r="B3259" t="str">
            <v>KATADIOPTER TROKUT</v>
          </cell>
          <cell r="C3259" t="str">
            <v>41001704</v>
          </cell>
        </row>
        <row r="3260">
          <cell r="A3260" t="str">
            <v>41101673</v>
          </cell>
          <cell r="B3260" t="str">
            <v>POKLOPAC FILTER ZRAKA</v>
          </cell>
          <cell r="C3260" t="str">
            <v>41001705</v>
          </cell>
        </row>
        <row r="3261">
          <cell r="A3261" t="str">
            <v>41101674</v>
          </cell>
          <cell r="B3261" t="str">
            <v>KVADRATIĆI ZA KVAKE</v>
          </cell>
          <cell r="C3261" t="str">
            <v>41001706</v>
          </cell>
        </row>
        <row r="3262">
          <cell r="A3262" t="str">
            <v>41101675</v>
          </cell>
          <cell r="B3262" t="str">
            <v>IZVUJAČ KRIŽNI PZ 3*150</v>
          </cell>
          <cell r="C3262" t="str">
            <v>41001707</v>
          </cell>
        </row>
        <row r="3263">
          <cell r="A3263" t="str">
            <v>41101676</v>
          </cell>
          <cell r="B3263" t="str">
            <v>SPREJ ZOK -40 500 ML</v>
          </cell>
          <cell r="C3263" t="str">
            <v>41001708</v>
          </cell>
        </row>
        <row r="3264">
          <cell r="A3264" t="str">
            <v>41101677</v>
          </cell>
          <cell r="B3264" t="str">
            <v>KEMO.TEM.SIVA 0,2L</v>
          </cell>
          <cell r="C3264" t="str">
            <v>41001709</v>
          </cell>
        </row>
        <row r="3265">
          <cell r="A3265" t="str">
            <v>41101678</v>
          </cell>
          <cell r="B3265" t="str">
            <v>TITAN LOKOT</v>
          </cell>
          <cell r="C3265" t="str">
            <v>41001710</v>
          </cell>
        </row>
        <row r="3266">
          <cell r="A3266" t="str">
            <v>41101679</v>
          </cell>
          <cell r="B3266" t="str">
            <v>LANAC FI 5 MM</v>
          </cell>
          <cell r="C3266" t="str">
            <v>41001711</v>
          </cell>
        </row>
        <row r="3267">
          <cell r="A3267" t="str">
            <v>40600396</v>
          </cell>
          <cell r="B3267" t="str">
            <v>KNJIGA PRIMLJENE POŠTE</v>
          </cell>
          <cell r="C3267" t="str">
            <v>40900363</v>
          </cell>
        </row>
        <row r="3268">
          <cell r="A3268" t="str">
            <v>40600397</v>
          </cell>
          <cell r="B3268" t="str">
            <v>KOCKA LJEPLJENA 9X9</v>
          </cell>
          <cell r="C3268" t="str">
            <v>40900364</v>
          </cell>
        </row>
        <row r="3269">
          <cell r="A3269" t="str">
            <v>41101680</v>
          </cell>
          <cell r="B3269" t="str">
            <v>FOLIJA BIJELA OBOSTRANA</v>
          </cell>
          <cell r="C3269" t="str">
            <v>41001712</v>
          </cell>
        </row>
        <row r="3270">
          <cell r="A3270" t="str">
            <v>40500129</v>
          </cell>
          <cell r="B3270" t="str">
            <v>LISIANTUS</v>
          </cell>
          <cell r="C3270" t="str">
            <v>41600030</v>
          </cell>
        </row>
        <row r="3271">
          <cell r="A3271" t="str">
            <v>40500130</v>
          </cell>
          <cell r="B3271" t="str">
            <v>PEONIA BOŽUR</v>
          </cell>
          <cell r="C3271" t="str">
            <v>41600031</v>
          </cell>
        </row>
        <row r="3272">
          <cell r="A3272" t="str">
            <v>40500131</v>
          </cell>
          <cell r="B3272" t="str">
            <v>PAPIR DVOSTRANI</v>
          </cell>
          <cell r="C3272" t="str">
            <v>40500014</v>
          </cell>
        </row>
        <row r="3273">
          <cell r="A3273" t="str">
            <v>40600398</v>
          </cell>
          <cell r="B3273" t="str">
            <v>BRISAČ PLOČE MAGNETNI</v>
          </cell>
          <cell r="C3273" t="str">
            <v>40900365</v>
          </cell>
        </row>
        <row r="3274">
          <cell r="A3274" t="str">
            <v>40600399</v>
          </cell>
          <cell r="B3274" t="str">
            <v>FOLIJA ZA PLASTIFICIRANJE A4 100/1</v>
          </cell>
          <cell r="C3274" t="str">
            <v>40900366</v>
          </cell>
        </row>
        <row r="3275">
          <cell r="A3275" t="str">
            <v>40600400</v>
          </cell>
          <cell r="B3275" t="str">
            <v>NALJEPNICA PLANETI</v>
          </cell>
          <cell r="C3275" t="str">
            <v>40900367</v>
          </cell>
        </row>
        <row r="3276">
          <cell r="A3276" t="str">
            <v>40100261</v>
          </cell>
          <cell r="B3276" t="str">
            <v>SALVETA OLALA  40X40  65/1 papir pl</v>
          </cell>
          <cell r="C3276" t="str">
            <v>40000251</v>
          </cell>
        </row>
        <row r="3277">
          <cell r="A3277" t="str">
            <v>40200017</v>
          </cell>
          <cell r="B3277" t="str">
            <v>BRUSSPRAY ACID VA19  20 L</v>
          </cell>
          <cell r="C3277" t="str">
            <v>40100051</v>
          </cell>
        </row>
        <row r="3278">
          <cell r="A3278" t="str">
            <v>40100211</v>
          </cell>
          <cell r="B3278" t="str">
            <v>RUČNIK 2,3 kg 2sl  CELUL.</v>
          </cell>
          <cell r="C3278" t="str">
            <v>40000201</v>
          </cell>
        </row>
        <row r="3279">
          <cell r="A3279" t="str">
            <v>40900057</v>
          </cell>
          <cell r="B3279" t="str">
            <v>NOŽ DRVENI 16 cm  100/1</v>
          </cell>
          <cell r="C3279" t="str">
            <v>41000018</v>
          </cell>
        </row>
        <row r="3280">
          <cell r="A3280" t="str">
            <v>40100406</v>
          </cell>
          <cell r="B3280" t="str">
            <v>VREĆICA SA SALVETOM 350/1  smeđa</v>
          </cell>
          <cell r="C3280" t="str">
            <v>40000394</v>
          </cell>
        </row>
        <row r="3281">
          <cell r="A3281" t="str">
            <v>40100134</v>
          </cell>
          <cell r="B3281" t="str">
            <v>NATRON VREĆICA 0,5/1  kom</v>
          </cell>
          <cell r="C3281" t="str">
            <v>40000124</v>
          </cell>
        </row>
        <row r="3282">
          <cell r="A3282" t="str">
            <v>40400027</v>
          </cell>
          <cell r="B3282" t="str">
            <v>PH MINUS-EXPO PH NEW BLU</v>
          </cell>
          <cell r="C3282" t="str">
            <v>40200029</v>
          </cell>
        </row>
        <row r="3283">
          <cell r="A3283" t="str">
            <v>40400037</v>
          </cell>
          <cell r="B3283" t="str">
            <v>ZAMJENSKI KIT STARTXCENTR. 1 lit</v>
          </cell>
          <cell r="C3283" t="str">
            <v>40200038</v>
          </cell>
        </row>
        <row r="3284">
          <cell r="A3284" t="str">
            <v>40400035</v>
          </cell>
          <cell r="B3284" t="str">
            <v>ZAMJENSKI KIT DPD 3</v>
          </cell>
          <cell r="C3284" t="str">
            <v>40200036</v>
          </cell>
        </row>
        <row r="3285">
          <cell r="A3285" t="str">
            <v>40400036</v>
          </cell>
          <cell r="B3285" t="str">
            <v>ZAMJENSKI KIT DPD1AXCENTR. 1 LIT</v>
          </cell>
          <cell r="C3285" t="str">
            <v>40200037</v>
          </cell>
        </row>
        <row r="3286">
          <cell r="A3286" t="str">
            <v>40400004</v>
          </cell>
          <cell r="B3286" t="str">
            <v>CA HYPOCLORID-QUASAR TAB</v>
          </cell>
          <cell r="C3286" t="str">
            <v>40200006</v>
          </cell>
        </row>
        <row r="3287">
          <cell r="A3287" t="str">
            <v>40400033</v>
          </cell>
          <cell r="B3287" t="str">
            <v>SET PERIST. CIJEVI ZA TELEPOOL</v>
          </cell>
          <cell r="C3287" t="str">
            <v>40200035</v>
          </cell>
        </row>
        <row r="3288">
          <cell r="A3288" t="str">
            <v>40100392</v>
          </cell>
          <cell r="B3288" t="str">
            <v>VREĆE ZA SMEĆE LD 70x110 , 25/1</v>
          </cell>
          <cell r="C3288" t="str">
            <v>40000380</v>
          </cell>
        </row>
        <row r="3289">
          <cell r="A3289" t="str">
            <v>40100395</v>
          </cell>
          <cell r="B3289" t="str">
            <v>VREĆE ZA SMEĆE 100x125  240L, 100/1</v>
          </cell>
          <cell r="C3289" t="str">
            <v>40000383</v>
          </cell>
        </row>
        <row r="3290">
          <cell r="A3290" t="str">
            <v>40200091</v>
          </cell>
          <cell r="B3290" t="str">
            <v>PARFEM D INTERIEUR</v>
          </cell>
          <cell r="C3290" t="str">
            <v>40100121</v>
          </cell>
        </row>
        <row r="3291">
          <cell r="A3291" t="str">
            <v>40100265</v>
          </cell>
          <cell r="B3291" t="str">
            <v>SALVETA 38x38  50/1 2sl bijela</v>
          </cell>
          <cell r="C3291" t="str">
            <v>40000255</v>
          </cell>
        </row>
        <row r="3292">
          <cell r="A3292" t="str">
            <v>40100393</v>
          </cell>
          <cell r="B3292" t="str">
            <v>VREĆE ZA SMEĆE LD 80x120, 25/1</v>
          </cell>
          <cell r="C3292" t="str">
            <v>40000381</v>
          </cell>
        </row>
        <row r="3293">
          <cell r="A3293" t="str">
            <v>40100271</v>
          </cell>
          <cell r="B3293" t="str">
            <v>SALVETE 2 sl 24x24 cm CRNE 250/1</v>
          </cell>
          <cell r="C3293" t="str">
            <v>40000261</v>
          </cell>
        </row>
        <row r="3294">
          <cell r="A3294" t="str">
            <v>40900032</v>
          </cell>
          <cell r="B3294" t="str">
            <v>ČAŠICA UMAK PVC 29,6 ml  250/1</v>
          </cell>
          <cell r="C3294" t="str">
            <v>40000616</v>
          </cell>
        </row>
        <row r="3295">
          <cell r="A3295" t="str">
            <v>40900110</v>
          </cell>
          <cell r="B3295" t="str">
            <v>ŽLIČICE ZA SLADOLED 9,5 cm</v>
          </cell>
          <cell r="C3295" t="str">
            <v>40000681</v>
          </cell>
        </row>
        <row r="3296">
          <cell r="A3296" t="str">
            <v>40900025</v>
          </cell>
          <cell r="B3296" t="str">
            <v>ČAŠE NA STALKU 100 ml  15/1</v>
          </cell>
          <cell r="C3296" t="str">
            <v>40000609</v>
          </cell>
        </row>
        <row r="3297">
          <cell r="A3297" t="str">
            <v>40900109</v>
          </cell>
          <cell r="B3297" t="str">
            <v>ŽLIČICE ZA KAVU 140mm 1000/1</v>
          </cell>
          <cell r="C3297" t="str">
            <v>40000680</v>
          </cell>
        </row>
        <row r="3298">
          <cell r="A3298" t="str">
            <v>40100181</v>
          </cell>
          <cell r="B3298" t="str">
            <v>PIKALICA ZA HRANU BAMBUS 15 cm</v>
          </cell>
          <cell r="C3298" t="str">
            <v>40000171</v>
          </cell>
        </row>
        <row r="3299">
          <cell r="A3299" t="str">
            <v>40900026</v>
          </cell>
          <cell r="B3299" t="str">
            <v>ČAŠE PAPIR ZA KAVU 120 ml 20x50 kom</v>
          </cell>
          <cell r="C3299" t="str">
            <v>40000610</v>
          </cell>
        </row>
        <row r="3300">
          <cell r="A3300" t="str">
            <v>40100297</v>
          </cell>
          <cell r="B3300" t="str">
            <v>SLAMKE SA ŽLIČICOM 8/6x200/210mm</v>
          </cell>
          <cell r="C3300" t="str">
            <v>40000287</v>
          </cell>
        </row>
        <row r="3301">
          <cell r="A3301" t="str">
            <v>40100407</v>
          </cell>
          <cell r="B3301" t="str">
            <v>VREĆICA SMEĐA otvor 2 str 1000/1</v>
          </cell>
          <cell r="C3301" t="str">
            <v>40000395</v>
          </cell>
        </row>
        <row r="3302">
          <cell r="A3302" t="str">
            <v>40100307</v>
          </cell>
          <cell r="B3302" t="str">
            <v>SLAMKE 6x24cm S PREGIBOM 1000/1</v>
          </cell>
          <cell r="C3302" t="str">
            <v>40000297</v>
          </cell>
        </row>
        <row r="3303">
          <cell r="A3303" t="str">
            <v>40700001</v>
          </cell>
          <cell r="B3303" t="str">
            <v>ČETKICA ZA ZUBE</v>
          </cell>
          <cell r="C3303" t="str">
            <v>40600009</v>
          </cell>
        </row>
        <row r="3304">
          <cell r="A3304" t="str">
            <v>40200144</v>
          </cell>
          <cell r="B3304" t="str">
            <v>TABLETE JAR 96 kom</v>
          </cell>
          <cell r="C3304" t="str">
            <v>40100173</v>
          </cell>
        </row>
        <row r="3305">
          <cell r="A3305" t="str">
            <v>40200093</v>
          </cell>
          <cell r="B3305" t="str">
            <v>PREHRAMBENE BOJE 4A - 10 ml</v>
          </cell>
          <cell r="C3305" t="str">
            <v>40000569</v>
          </cell>
        </row>
        <row r="3306">
          <cell r="A3306" t="str">
            <v>40900010</v>
          </cell>
          <cell r="B3306" t="str">
            <v>BOJA ZA JAJA</v>
          </cell>
          <cell r="C3306" t="str">
            <v>40000594</v>
          </cell>
        </row>
        <row r="3307">
          <cell r="A3307" t="str">
            <v>40200070</v>
          </cell>
          <cell r="B3307" t="str">
            <v>LENOR 930 ml</v>
          </cell>
          <cell r="C3307" t="str">
            <v>40100103</v>
          </cell>
        </row>
        <row r="3308">
          <cell r="A3308" t="str">
            <v>40100340</v>
          </cell>
          <cell r="B3308" t="str">
            <v>ŠTAPIĆI ZA RAŽNJIĆE 20 cm 1000/1</v>
          </cell>
          <cell r="C3308" t="str">
            <v>40000330</v>
          </cell>
        </row>
        <row r="3309">
          <cell r="A3309" t="str">
            <v>40100344</v>
          </cell>
          <cell r="B3309" t="str">
            <v>ŠUMEĆE TABLETE MAGNEZIJ 24 tab</v>
          </cell>
          <cell r="C3309" t="str">
            <v>40000334</v>
          </cell>
        </row>
        <row r="3310">
          <cell r="A3310" t="str">
            <v>40200118</v>
          </cell>
          <cell r="B3310" t="str">
            <v>SREDSTVO PROTIV PJENJENJA A60 FO 5L</v>
          </cell>
          <cell r="C3310" t="str">
            <v>40100147</v>
          </cell>
        </row>
        <row r="3311">
          <cell r="A3311" t="str">
            <v>40200146</v>
          </cell>
          <cell r="B3311" t="str">
            <v>TABLETE ZA ČIŠĆENJE 100 kom</v>
          </cell>
          <cell r="C3311" t="str">
            <v>40100175</v>
          </cell>
        </row>
        <row r="3312">
          <cell r="A3312" t="str">
            <v>40200147</v>
          </cell>
          <cell r="B3312" t="str">
            <v>TABLETE ZA ISPIRANJE 50 kom</v>
          </cell>
          <cell r="C3312" t="str">
            <v>40100176</v>
          </cell>
        </row>
        <row r="3313">
          <cell r="A3313" t="str">
            <v>40200148</v>
          </cell>
          <cell r="B3313" t="str">
            <v>TABLETE ZA ODŽAVANJE PERILICA</v>
          </cell>
          <cell r="C3313" t="str">
            <v>40100177</v>
          </cell>
        </row>
        <row r="3314">
          <cell r="A3314" t="str">
            <v>40200140</v>
          </cell>
          <cell r="B3314" t="str">
            <v>TABLETE CARE TAB 1/150 kom</v>
          </cell>
          <cell r="C3314" t="str">
            <v>40100169</v>
          </cell>
        </row>
        <row r="3315">
          <cell r="A3315" t="str">
            <v>40200051</v>
          </cell>
          <cell r="B3315" t="str">
            <v>DET &amp; RINSE PLUS 1 L</v>
          </cell>
          <cell r="C3315" t="str">
            <v>40100085</v>
          </cell>
        </row>
        <row r="3316">
          <cell r="A3316" t="str">
            <v>40900051</v>
          </cell>
          <cell r="B3316" t="str">
            <v>KOŠARICA ZA MUFFINE 1000/1</v>
          </cell>
          <cell r="C3316" t="str">
            <v>40000630</v>
          </cell>
        </row>
        <row r="3317">
          <cell r="A3317" t="str">
            <v>40100120</v>
          </cell>
          <cell r="B3317" t="str">
            <v>MINJONI ZA KOLAČE 100/1</v>
          </cell>
          <cell r="C3317" t="str">
            <v>40000111</v>
          </cell>
        </row>
        <row r="3318">
          <cell r="A3318" t="str">
            <v>40600245</v>
          </cell>
          <cell r="B3318" t="str">
            <v>SPIRALA PVC ZA UVEZ 25mm 1/50</v>
          </cell>
          <cell r="C3318" t="str">
            <v>40900235</v>
          </cell>
        </row>
        <row r="3319">
          <cell r="A3319" t="str">
            <v>40600038</v>
          </cell>
          <cell r="B3319" t="str">
            <v>BUŠENI LISTOVI A4D 80g 40L</v>
          </cell>
          <cell r="C3319" t="str">
            <v>40900029</v>
          </cell>
        </row>
        <row r="3320">
          <cell r="A3320" t="str">
            <v>40600182</v>
          </cell>
          <cell r="B3320" t="str">
            <v>PAPIR A4 120g FABRIANO MULT.250/1</v>
          </cell>
          <cell r="C3320" t="str">
            <v>40900172</v>
          </cell>
        </row>
        <row r="3321">
          <cell r="A3321" t="str">
            <v>40600016</v>
          </cell>
          <cell r="B3321" t="str">
            <v>BATERIJE DURACELL 357 B2</v>
          </cell>
          <cell r="C3321" t="str">
            <v>41000011</v>
          </cell>
        </row>
        <row r="3322">
          <cell r="A3322" t="str">
            <v>40600180</v>
          </cell>
          <cell r="B3322" t="str">
            <v>PAPIR A3 80g MAESTRO EXTRA 500/1</v>
          </cell>
          <cell r="C3322" t="str">
            <v>40900170</v>
          </cell>
        </row>
        <row r="3323">
          <cell r="A3323" t="str">
            <v>40600204</v>
          </cell>
          <cell r="B3323" t="str">
            <v>PLANER STOLNI TJEDNI</v>
          </cell>
          <cell r="C3323" t="str">
            <v>40900194</v>
          </cell>
        </row>
        <row r="3324">
          <cell r="A3324" t="str">
            <v>40900070</v>
          </cell>
          <cell r="B3324" t="str">
            <v>PODLOGA ZA REZANJE 45x30</v>
          </cell>
          <cell r="C3324" t="str">
            <v>40000643</v>
          </cell>
        </row>
        <row r="3325">
          <cell r="A3325" t="str">
            <v>40900060</v>
          </cell>
          <cell r="B3325" t="str">
            <v>PALETA ZA MJ.BOJA</v>
          </cell>
          <cell r="C3325" t="str">
            <v>40900389</v>
          </cell>
        </row>
        <row r="3326">
          <cell r="A3326" t="str">
            <v>41100164</v>
          </cell>
          <cell r="B3326" t="str">
            <v>PIŠTOLJ ZA SILIKON ALU.700ML</v>
          </cell>
          <cell r="C3326" t="str">
            <v>41000224</v>
          </cell>
        </row>
        <row r="3327">
          <cell r="A3327" t="str">
            <v>41000025</v>
          </cell>
          <cell r="B3327" t="str">
            <v>VODA STUDENA/AQUAVIVA 18,9 L</v>
          </cell>
          <cell r="C3327" t="str">
            <v>41200004</v>
          </cell>
        </row>
        <row r="3328">
          <cell r="A3328" t="str">
            <v>41100309</v>
          </cell>
          <cell r="B3328" t="str">
            <v>BRUSNI DISK VELCRO</v>
          </cell>
          <cell r="C3328" t="str">
            <v>41000368</v>
          </cell>
        </row>
        <row r="3329">
          <cell r="A3329" t="str">
            <v>40900152</v>
          </cell>
          <cell r="B3329" t="str">
            <v>TOALETNI PAPIR ROLICA 200L 10/1 2SL</v>
          </cell>
          <cell r="C3329" t="str">
            <v>40000694</v>
          </cell>
        </row>
        <row r="3330">
          <cell r="A3330" t="str">
            <v>41100891</v>
          </cell>
          <cell r="B3330" t="str">
            <v>USISNICA  - Demit</v>
          </cell>
          <cell r="C3330" t="str">
            <v>41000941</v>
          </cell>
        </row>
        <row r="3331">
          <cell r="A3331" t="str">
            <v>41100892</v>
          </cell>
          <cell r="B3331" t="str">
            <v>FILTERI ZA USISAVAČ</v>
          </cell>
          <cell r="C3331" t="str">
            <v>41000942</v>
          </cell>
        </row>
        <row r="3332">
          <cell r="A3332" t="str">
            <v>41100893</v>
          </cell>
          <cell r="B3332" t="str">
            <v>KOTAČI PREDNJI UZ 930 Demit</v>
          </cell>
          <cell r="C3332" t="str">
            <v>41000943</v>
          </cell>
        </row>
        <row r="3333">
          <cell r="A3333" t="str">
            <v>41100894</v>
          </cell>
          <cell r="B3333" t="str">
            <v>RUČKA ZA 930 usisavač Demit</v>
          </cell>
          <cell r="C3333" t="str">
            <v>41000944</v>
          </cell>
        </row>
        <row r="3334">
          <cell r="A3334" t="str">
            <v>40500065</v>
          </cell>
          <cell r="B3334" t="str">
            <v>CAPSICUM - PAPRIČICA</v>
          </cell>
          <cell r="C3334" t="str">
            <v>41500038</v>
          </cell>
        </row>
        <row r="3335">
          <cell r="A3335" t="str">
            <v>40500066</v>
          </cell>
          <cell r="B3335" t="str">
            <v>RUDBEKIJA</v>
          </cell>
          <cell r="C3335" t="str">
            <v>41500039</v>
          </cell>
        </row>
        <row r="3336">
          <cell r="A3336" t="str">
            <v>40500067</v>
          </cell>
          <cell r="B3336" t="str">
            <v>FESTUCIA</v>
          </cell>
          <cell r="C3336" t="str">
            <v>41500040</v>
          </cell>
        </row>
        <row r="3337">
          <cell r="A3337" t="str">
            <v>41100895</v>
          </cell>
          <cell r="B3337" t="str">
            <v>OSB/3 PLOČA 12mm</v>
          </cell>
          <cell r="C3337" t="str">
            <v>41000945</v>
          </cell>
        </row>
        <row r="3338">
          <cell r="A3338" t="str">
            <v>41100896</v>
          </cell>
          <cell r="B3338" t="str">
            <v>V. IVER 4.0x55</v>
          </cell>
          <cell r="C3338" t="str">
            <v>41000946</v>
          </cell>
        </row>
        <row r="3339">
          <cell r="A3339" t="str">
            <v>41100897</v>
          </cell>
          <cell r="B3339" t="str">
            <v>V. IVER 4.5x45</v>
          </cell>
          <cell r="C3339" t="str">
            <v>41000947</v>
          </cell>
        </row>
        <row r="3340">
          <cell r="A3340" t="str">
            <v>41100898</v>
          </cell>
          <cell r="B3340" t="str">
            <v>V. IVER 3.5x35</v>
          </cell>
          <cell r="C3340" t="str">
            <v>41000948</v>
          </cell>
        </row>
        <row r="3341">
          <cell r="A3341" t="str">
            <v>41101196</v>
          </cell>
          <cell r="B3341" t="str">
            <v>ECO BRAVA 24X235MM LIJEVA</v>
          </cell>
          <cell r="C3341" t="str">
            <v>41001244</v>
          </cell>
        </row>
        <row r="3342">
          <cell r="A3342" t="str">
            <v>41101299</v>
          </cell>
          <cell r="B3342" t="str">
            <v>SLUŠALICE ZAŠT.</v>
          </cell>
          <cell r="C3342" t="str">
            <v>41001344</v>
          </cell>
        </row>
        <row r="3343">
          <cell r="A3343" t="str">
            <v>41101300</v>
          </cell>
          <cell r="B3343" t="str">
            <v>FASENA AKRIL 2L</v>
          </cell>
          <cell r="C3343" t="str">
            <v>41001345</v>
          </cell>
        </row>
        <row r="3344">
          <cell r="A3344" t="str">
            <v>41101301</v>
          </cell>
          <cell r="B3344" t="str">
            <v>VREĆE PP</v>
          </cell>
          <cell r="C3344" t="str">
            <v>41001346</v>
          </cell>
        </row>
        <row r="3345">
          <cell r="A3345" t="str">
            <v>40900270</v>
          </cell>
          <cell r="B3345" t="str">
            <v>BATERIJA GREEN CELL (HP142)</v>
          </cell>
          <cell r="C3345" t="str">
            <v>41300032</v>
          </cell>
        </row>
        <row r="3346">
          <cell r="A3346" t="str">
            <v>40500086</v>
          </cell>
          <cell r="B3346" t="str">
            <v>DEKORACIJE PRIGODNE</v>
          </cell>
          <cell r="C3346" t="str">
            <v>40500007</v>
          </cell>
        </row>
        <row r="3347">
          <cell r="A3347" t="str">
            <v>41101305</v>
          </cell>
          <cell r="B3347" t="str">
            <v>DRŽAČ SAPUNA</v>
          </cell>
          <cell r="C3347" t="str">
            <v>41001350</v>
          </cell>
        </row>
        <row r="3348">
          <cell r="A3348" t="str">
            <v>41101306</v>
          </cell>
          <cell r="B3348" t="str">
            <v>DRŽAČ TOAL. PAPIRA</v>
          </cell>
          <cell r="C3348" t="str">
            <v>41001351</v>
          </cell>
        </row>
        <row r="3349">
          <cell r="A3349" t="str">
            <v>41101314</v>
          </cell>
          <cell r="B3349" t="str">
            <v>KANALSKA REŠETKA</v>
          </cell>
          <cell r="C3349" t="str">
            <v>41001359</v>
          </cell>
        </row>
        <row r="3350">
          <cell r="A3350" t="str">
            <v>40900271</v>
          </cell>
          <cell r="B3350" t="str">
            <v>OBLUTAK</v>
          </cell>
          <cell r="C3350" t="str">
            <v>41700008</v>
          </cell>
        </row>
        <row r="3351">
          <cell r="A3351" t="str">
            <v>41101319</v>
          </cell>
          <cell r="B3351" t="str">
            <v>ZASUN EV - X 100</v>
          </cell>
          <cell r="C3351" t="str">
            <v>41001364</v>
          </cell>
        </row>
        <row r="3352">
          <cell r="A3352" t="str">
            <v>41101320</v>
          </cell>
          <cell r="B3352" t="str">
            <v>U- PHD 100/110</v>
          </cell>
          <cell r="C3352" t="str">
            <v>41001365</v>
          </cell>
        </row>
        <row r="3353">
          <cell r="A3353" t="str">
            <v>41101321</v>
          </cell>
          <cell r="B3353" t="str">
            <v>E- PHD 100/110</v>
          </cell>
          <cell r="C3353" t="str">
            <v>41001366</v>
          </cell>
        </row>
        <row r="3354">
          <cell r="A3354" t="str">
            <v>41101322</v>
          </cell>
          <cell r="B3354" t="str">
            <v>T  100/80</v>
          </cell>
          <cell r="C3354" t="str">
            <v>41001367</v>
          </cell>
        </row>
        <row r="3355">
          <cell r="A3355" t="str">
            <v>41101323</v>
          </cell>
          <cell r="B3355" t="str">
            <v>X 100</v>
          </cell>
          <cell r="C3355" t="str">
            <v>41001368</v>
          </cell>
        </row>
        <row r="3356">
          <cell r="A3356" t="str">
            <v>41101324</v>
          </cell>
          <cell r="B3356" t="str">
            <v>FF 80/200</v>
          </cell>
          <cell r="C3356" t="str">
            <v>41001369</v>
          </cell>
        </row>
        <row r="3357">
          <cell r="A3357" t="str">
            <v>41101325</v>
          </cell>
          <cell r="B3357" t="str">
            <v>CIJEV ALKATEN 110/16</v>
          </cell>
          <cell r="C3357" t="str">
            <v>41001370</v>
          </cell>
        </row>
        <row r="3358">
          <cell r="A3358" t="str">
            <v>40600374</v>
          </cell>
          <cell r="B3358" t="str">
            <v>MJENICA</v>
          </cell>
          <cell r="C3358" t="str">
            <v>40900350</v>
          </cell>
        </row>
        <row r="3359">
          <cell r="A3359" t="str">
            <v>41101326</v>
          </cell>
          <cell r="B3359" t="str">
            <v>NOSAČ ČETKICA</v>
          </cell>
          <cell r="C3359" t="str">
            <v>41001371</v>
          </cell>
        </row>
        <row r="3360">
          <cell r="A3360" t="str">
            <v>41100313</v>
          </cell>
          <cell r="B3360" t="str">
            <v>OTIRAČ (TEKSTIL) MARS 60X90 CM - L.BEIGE</v>
          </cell>
          <cell r="C3360" t="str">
            <v>41000372</v>
          </cell>
        </row>
        <row r="3361">
          <cell r="A3361" t="str">
            <v>41100466</v>
          </cell>
          <cell r="B3361" t="str">
            <v>FLAX STIHL 3,3MM</v>
          </cell>
          <cell r="C3361" t="str">
            <v>41000524</v>
          </cell>
        </row>
        <row r="3362">
          <cell r="A3362" t="str">
            <v>40900164</v>
          </cell>
          <cell r="B3362" t="str">
            <v>PLAHTE PAPIRNATE U ROLI Š 60 DUŽ 80 M</v>
          </cell>
          <cell r="C3362" t="str">
            <v>40000695</v>
          </cell>
        </row>
        <row r="3363">
          <cell r="A3363" t="str">
            <v>40100458</v>
          </cell>
          <cell r="B3363" t="str">
            <v>OCAT ALKOHOLNI RIAL 5L</v>
          </cell>
          <cell r="C3363" t="str">
            <v>40000443</v>
          </cell>
        </row>
        <row r="3364">
          <cell r="A3364" t="str">
            <v>41100467</v>
          </cell>
          <cell r="B3364" t="str">
            <v>PRODUŽENA PALICA VT. STROJA HD KARCHER</v>
          </cell>
          <cell r="C3364" t="str">
            <v>41000525</v>
          </cell>
        </row>
        <row r="3365">
          <cell r="A3365" t="str">
            <v>41100468</v>
          </cell>
          <cell r="B3365" t="str">
            <v>ROTODIZNA 5/15 STARI TIP</v>
          </cell>
          <cell r="C3365" t="str">
            <v>41000526</v>
          </cell>
        </row>
        <row r="3366">
          <cell r="A3366" t="str">
            <v>41100469</v>
          </cell>
          <cell r="B3366" t="str">
            <v>PIŠTOLJ KARCHER DN6-DN8</v>
          </cell>
          <cell r="C3366" t="str">
            <v>41000527</v>
          </cell>
        </row>
        <row r="3367">
          <cell r="A3367" t="str">
            <v>40900165</v>
          </cell>
          <cell r="B3367" t="str">
            <v>ne koris VODA CETINA 15,0L</v>
          </cell>
          <cell r="C3367" t="str">
            <v>41200002</v>
          </cell>
        </row>
        <row r="3368">
          <cell r="A3368" t="str">
            <v>41100470</v>
          </cell>
          <cell r="B3368" t="str">
            <v>V. IVER 6. 0*180</v>
          </cell>
          <cell r="C3368" t="str">
            <v>41000528</v>
          </cell>
        </row>
        <row r="3369">
          <cell r="A3369" t="str">
            <v>41100471</v>
          </cell>
          <cell r="B3369" t="str">
            <v>V. IVER 6. 0*160</v>
          </cell>
          <cell r="C3369" t="str">
            <v>41000529</v>
          </cell>
        </row>
        <row r="3370">
          <cell r="A3370" t="str">
            <v>41100472</v>
          </cell>
          <cell r="B3370" t="str">
            <v>ŠAJBA 6 VEĆA</v>
          </cell>
          <cell r="C3370" t="str">
            <v>41000530</v>
          </cell>
        </row>
        <row r="3371">
          <cell r="A3371" t="str">
            <v>41100473</v>
          </cell>
          <cell r="B3371" t="str">
            <v>NOSAČ KUTNE SPONE 20CM</v>
          </cell>
          <cell r="C3371" t="str">
            <v>41000531</v>
          </cell>
        </row>
        <row r="3372">
          <cell r="A3372" t="str">
            <v>41100474</v>
          </cell>
          <cell r="B3372" t="str">
            <v>SPOJNICA SRCE RAVNA CM 35/12</v>
          </cell>
          <cell r="C3372" t="str">
            <v>41000532</v>
          </cell>
        </row>
        <row r="3373">
          <cell r="A3373" t="str">
            <v>41100475</v>
          </cell>
          <cell r="B3373" t="str">
            <v>ZASUN ZA LOKOT</v>
          </cell>
          <cell r="C3373" t="str">
            <v>41000533</v>
          </cell>
        </row>
        <row r="3374">
          <cell r="A3374" t="str">
            <v>41100476</v>
          </cell>
          <cell r="B3374" t="str">
            <v>VIJAK ZETA 6X60</v>
          </cell>
          <cell r="C3374" t="str">
            <v>41000534</v>
          </cell>
        </row>
        <row r="3375">
          <cell r="A3375" t="str">
            <v>41100477</v>
          </cell>
          <cell r="B3375" t="str">
            <v>VIJAK ZETA 6X90</v>
          </cell>
          <cell r="C3375" t="str">
            <v>41000535</v>
          </cell>
        </row>
        <row r="3376">
          <cell r="A3376" t="str">
            <v>41100478</v>
          </cell>
          <cell r="B3376" t="str">
            <v>PODLOŠKA 6-6, 3/19 -22</v>
          </cell>
          <cell r="C3376" t="str">
            <v>41000536</v>
          </cell>
        </row>
        <row r="3377">
          <cell r="A3377" t="str">
            <v>41100479</v>
          </cell>
          <cell r="B3377" t="str">
            <v>SIKAFLEX - 11 FC</v>
          </cell>
          <cell r="C3377" t="str">
            <v>41000537</v>
          </cell>
        </row>
        <row r="3378">
          <cell r="A3378" t="str">
            <v>41100480</v>
          </cell>
          <cell r="B3378" t="str">
            <v>MEZOMURAL 5*8/4m</v>
          </cell>
          <cell r="C3378" t="str">
            <v>41000538</v>
          </cell>
        </row>
        <row r="3379">
          <cell r="A3379" t="str">
            <v>41100481</v>
          </cell>
          <cell r="B3379" t="str">
            <v>VEZICA ZA CVIJEĆE</v>
          </cell>
          <cell r="C3379" t="str">
            <v>41000539</v>
          </cell>
        </row>
        <row r="3380">
          <cell r="A3380" t="str">
            <v>40200206</v>
          </cell>
          <cell r="B3380" t="str">
            <v>PERCAFFE  500ML</v>
          </cell>
          <cell r="C3380" t="str">
            <v>40100226</v>
          </cell>
        </row>
        <row r="3381">
          <cell r="A3381" t="str">
            <v>40200211</v>
          </cell>
          <cell r="B3381" t="str">
            <v>OXIVIR PLUS 5L</v>
          </cell>
          <cell r="C3381" t="str">
            <v>40100231</v>
          </cell>
        </row>
        <row r="3382">
          <cell r="A3382" t="str">
            <v>40700045</v>
          </cell>
          <cell r="B3382" t="str">
            <v>BLAZNICE NATURE</v>
          </cell>
          <cell r="C3382" t="str">
            <v>40600051</v>
          </cell>
        </row>
        <row r="3383">
          <cell r="A3383" t="str">
            <v>40200215</v>
          </cell>
          <cell r="B3383" t="str">
            <v>PLIVASEPT PJENUŠAVI  4,5% 500ML</v>
          </cell>
          <cell r="C3383" t="str">
            <v>40100235</v>
          </cell>
        </row>
        <row r="3384">
          <cell r="A3384" t="str">
            <v>40200216</v>
          </cell>
          <cell r="B3384" t="str">
            <v>PLIVASEPT BLUE  500ML</v>
          </cell>
          <cell r="C3384" t="str">
            <v>40100236</v>
          </cell>
        </row>
        <row r="3385">
          <cell r="A3385" t="str">
            <v>40700046</v>
          </cell>
          <cell r="B3385" t="str">
            <v>ŠTAPIĆI NATURAL SENS. 200KOM</v>
          </cell>
          <cell r="C3385" t="str">
            <v>40600052</v>
          </cell>
        </row>
        <row r="3386">
          <cell r="A3386" t="str">
            <v>41100852</v>
          </cell>
          <cell r="B3386" t="str">
            <v>BX NO 13X18 INOX OPLET</v>
          </cell>
          <cell r="C3386" t="str">
            <v>41000903</v>
          </cell>
        </row>
        <row r="3387">
          <cell r="A3387" t="str">
            <v>41100853</v>
          </cell>
          <cell r="B3387" t="str">
            <v>BR NO 13X19 FE Zn</v>
          </cell>
          <cell r="C3387" t="str">
            <v>41000904</v>
          </cell>
        </row>
        <row r="3388">
          <cell r="A3388" t="str">
            <v>41100854</v>
          </cell>
          <cell r="B3388" t="str">
            <v>BRODSKI POD A/B 32X146X4000</v>
          </cell>
          <cell r="C3388" t="str">
            <v>41000905</v>
          </cell>
        </row>
        <row r="3389">
          <cell r="A3389" t="str">
            <v>41100855</v>
          </cell>
          <cell r="B3389" t="str">
            <v>LETVA JELOVA 2000 X 20 X 80</v>
          </cell>
          <cell r="C3389" t="str">
            <v>41000906</v>
          </cell>
        </row>
        <row r="3390">
          <cell r="A3390" t="str">
            <v>41100856</v>
          </cell>
          <cell r="B3390" t="str">
            <v>SET ZA MONTAŽU D52 krom</v>
          </cell>
          <cell r="C3390" t="str">
            <v>41000907</v>
          </cell>
        </row>
        <row r="3391">
          <cell r="A3391" t="str">
            <v>40700047</v>
          </cell>
          <cell r="B3391" t="str">
            <v>TANGE MUŠKA JEDNOKRATNA IPOTREBA 100/1</v>
          </cell>
          <cell r="C3391" t="str">
            <v>40600053</v>
          </cell>
        </row>
        <row r="3392">
          <cell r="A3392" t="str">
            <v>41100857</v>
          </cell>
          <cell r="B3392" t="str">
            <v>TWIN TIME 16-5-22</v>
          </cell>
          <cell r="C3392" t="str">
            <v>41800020</v>
          </cell>
        </row>
        <row r="3393">
          <cell r="A3393" t="str">
            <v>41000027</v>
          </cell>
          <cell r="B3393" t="str">
            <v>UMETAK S TEK. VOSKOM 110ML</v>
          </cell>
          <cell r="C3393" t="str">
            <v>40000776</v>
          </cell>
        </row>
        <row r="3394">
          <cell r="A3394" t="str">
            <v>40100483</v>
          </cell>
          <cell r="B3394" t="str">
            <v>VREĆICA KRAFT SMEĐA – otvor s dvije strane -24x24 1000/1</v>
          </cell>
          <cell r="C3394" t="str">
            <v>40000462</v>
          </cell>
        </row>
        <row r="3395">
          <cell r="A3395" t="str">
            <v>40600344</v>
          </cell>
          <cell r="B3395" t="str">
            <v>ETIKETA 114X150 POZOR RAČUN plava vanj</v>
          </cell>
          <cell r="C3395" t="str">
            <v>40900323</v>
          </cell>
        </row>
        <row r="3396">
          <cell r="A3396" t="str">
            <v>40600345</v>
          </cell>
          <cell r="B3396" t="str">
            <v>ETIKETA 114X150 POZOR RAČUN plava unutarnja</v>
          </cell>
          <cell r="C3396" t="str">
            <v>40900324</v>
          </cell>
        </row>
        <row r="3397">
          <cell r="A3397" t="str">
            <v>40600357</v>
          </cell>
          <cell r="B3397" t="str">
            <v>PEČAT DATUMAR</v>
          </cell>
          <cell r="C3397" t="str">
            <v>40900334</v>
          </cell>
        </row>
        <row r="3398">
          <cell r="A3398" t="str">
            <v>40600358</v>
          </cell>
          <cell r="B3398" t="str">
            <v>PEČAT FAKSIMIL</v>
          </cell>
          <cell r="C3398" t="str">
            <v>40900335</v>
          </cell>
        </row>
        <row r="3399">
          <cell r="A3399" t="str">
            <v>41101077</v>
          </cell>
          <cell r="B3399" t="str">
            <v>REDUKTOR TLAKA</v>
          </cell>
          <cell r="C3399" t="str">
            <v>41001125</v>
          </cell>
        </row>
        <row r="3400">
          <cell r="A3400" t="str">
            <v>41101078</v>
          </cell>
          <cell r="B3400" t="str">
            <v>FILTER ZA VODOMJER</v>
          </cell>
          <cell r="C3400" t="str">
            <v>41001126</v>
          </cell>
        </row>
        <row r="3401">
          <cell r="A3401" t="str">
            <v>41101079</v>
          </cell>
          <cell r="B3401" t="str">
            <v>VODOMJER</v>
          </cell>
          <cell r="C3401" t="str">
            <v>41001127</v>
          </cell>
        </row>
        <row r="3402">
          <cell r="A3402" t="str">
            <v>41101080</v>
          </cell>
          <cell r="B3402" t="str">
            <v>VENTIL ODBOJNI</v>
          </cell>
          <cell r="C3402" t="str">
            <v>41001128</v>
          </cell>
        </row>
        <row r="3403">
          <cell r="A3403" t="str">
            <v>40900210</v>
          </cell>
          <cell r="B3403" t="str">
            <v>ČAŠA WAF PIVO 33 CL 45/1</v>
          </cell>
          <cell r="C3403" t="str">
            <v>40000702</v>
          </cell>
        </row>
        <row r="3404">
          <cell r="A3404" t="str">
            <v>40800150</v>
          </cell>
          <cell r="B3404" t="str">
            <v>PJESKARENA  FOLIJA 133,5x71 cm</v>
          </cell>
          <cell r="C3404" t="str">
            <v>40700142</v>
          </cell>
        </row>
        <row r="3405">
          <cell r="A3405" t="str">
            <v>40700067</v>
          </cell>
          <cell r="B3405" t="str">
            <v>LISTIĆI ZA ISPOD OKA KOD FARBANJA</v>
          </cell>
          <cell r="C3405" t="str">
            <v>40600073</v>
          </cell>
        </row>
        <row r="3406">
          <cell r="A3406" t="str">
            <v>40900211</v>
          </cell>
          <cell r="B3406" t="str">
            <v>PILATES  SOFT BALL</v>
          </cell>
          <cell r="C3406" t="str">
            <v>41400023</v>
          </cell>
        </row>
        <row r="3407">
          <cell r="A3407" t="str">
            <v>40200238</v>
          </cell>
          <cell r="B3407" t="str">
            <v>AQUA SENSES SAPUN 330ML</v>
          </cell>
          <cell r="C3407" t="str">
            <v>40100256</v>
          </cell>
        </row>
        <row r="3408">
          <cell r="A3408" t="str">
            <v>40900212</v>
          </cell>
          <cell r="B3408" t="str">
            <v>MINI RASTEZLJIVA TRAKA ZA PILATES</v>
          </cell>
          <cell r="C3408" t="str">
            <v>41400024</v>
          </cell>
        </row>
        <row r="3409">
          <cell r="A3409" t="str">
            <v>40600202</v>
          </cell>
          <cell r="B3409" t="str">
            <v>PAPIR ZA KOCKU 90x90 1/900</v>
          </cell>
          <cell r="C3409" t="str">
            <v>40900192</v>
          </cell>
        </row>
        <row r="3410">
          <cell r="A3410" t="str">
            <v>40600187</v>
          </cell>
          <cell r="B3410" t="str">
            <v>PAPIR A4 80g PREMIER COPY 500/1</v>
          </cell>
          <cell r="C3410" t="str">
            <v>40900177</v>
          </cell>
        </row>
        <row r="3411">
          <cell r="A3411" t="str">
            <v>40600095</v>
          </cell>
          <cell r="B3411" t="str">
            <v>KE. OLOOVKA PILOT BETTER REC</v>
          </cell>
          <cell r="C3411" t="str">
            <v>40900086</v>
          </cell>
        </row>
        <row r="3412">
          <cell r="A3412" t="str">
            <v>40600103</v>
          </cell>
          <cell r="B3412" t="str">
            <v>KEM.OLOVKA SUPER KNOCK</v>
          </cell>
          <cell r="C3412" t="str">
            <v>40900094</v>
          </cell>
        </row>
        <row r="3413">
          <cell r="A3413" t="str">
            <v>40100409</v>
          </cell>
          <cell r="B3413" t="str">
            <v>VREĆICA TREGER 40x60cm 1/800</v>
          </cell>
          <cell r="C3413" t="str">
            <v>40000397</v>
          </cell>
        </row>
        <row r="3414">
          <cell r="A3414" t="str">
            <v>40600179</v>
          </cell>
          <cell r="B3414" t="str">
            <v>PAPIR A3 200g FABRIANO MULTIP 250/1</v>
          </cell>
          <cell r="C3414" t="str">
            <v>40900169</v>
          </cell>
        </row>
        <row r="3415">
          <cell r="A3415" t="str">
            <v>40600079</v>
          </cell>
          <cell r="B3415" t="str">
            <v>FOLIJE A3 75mic za plastifikaciju</v>
          </cell>
          <cell r="C3415" t="str">
            <v>40900070</v>
          </cell>
        </row>
        <row r="3416">
          <cell r="A3416" t="str">
            <v>40600203</v>
          </cell>
          <cell r="B3416" t="str">
            <v>PATRONE LJEP.11x300mm 10/1 za pišt</v>
          </cell>
          <cell r="C3416" t="str">
            <v>40900193</v>
          </cell>
        </row>
        <row r="3417">
          <cell r="A3417" t="str">
            <v>40100048</v>
          </cell>
          <cell r="B3417" t="str">
            <v>FOLIJA PREKRIVNA 4x5 m</v>
          </cell>
          <cell r="C3417" t="str">
            <v>40000043</v>
          </cell>
        </row>
        <row r="3418">
          <cell r="A3418" t="str">
            <v>40600152</v>
          </cell>
          <cell r="B3418" t="str">
            <v>LJEPILO U STIKU 35 g</v>
          </cell>
          <cell r="C3418" t="str">
            <v>40900143</v>
          </cell>
        </row>
        <row r="3419">
          <cell r="A3419" t="str">
            <v>40600108</v>
          </cell>
          <cell r="B3419" t="str">
            <v>KOREKTOR FILA TRATTO WHITY POCKET</v>
          </cell>
          <cell r="C3419" t="str">
            <v>40900099</v>
          </cell>
        </row>
        <row r="3420">
          <cell r="A3420" t="str">
            <v>40600112</v>
          </cell>
          <cell r="B3420" t="str">
            <v>KOREKTOR TRATTO WHITY 4,2mm x 8m</v>
          </cell>
          <cell r="C3420" t="str">
            <v>40900103</v>
          </cell>
        </row>
        <row r="3421">
          <cell r="A3421" t="str">
            <v>40600228</v>
          </cell>
          <cell r="B3421" t="str">
            <v>ROLA DRESSY BOND APLI 0,8x25m</v>
          </cell>
          <cell r="C3421" t="str">
            <v>40900218</v>
          </cell>
        </row>
        <row r="3422">
          <cell r="A3422" t="str">
            <v>40600156</v>
          </cell>
          <cell r="B3422" t="str">
            <v>MAPA S GUMICOM h-15mm A4</v>
          </cell>
          <cell r="C3422" t="str">
            <v>40900146</v>
          </cell>
        </row>
        <row r="3423">
          <cell r="A3423" t="str">
            <v>40600062</v>
          </cell>
          <cell r="B3423" t="str">
            <v>FASCIKAL S LASTIKOM h-30mm A4</v>
          </cell>
          <cell r="C3423" t="str">
            <v>40900053</v>
          </cell>
        </row>
        <row r="3424">
          <cell r="A3424" t="str">
            <v>40600054</v>
          </cell>
          <cell r="B3424" t="str">
            <v>ETIKETE TERMO 40x30 1/1000 d-40mm</v>
          </cell>
          <cell r="C3424" t="str">
            <v>40900045</v>
          </cell>
        </row>
        <row r="3425">
          <cell r="A3425" t="str">
            <v>40600046</v>
          </cell>
          <cell r="B3425" t="str">
            <v>ČAVLIĆI SVIJETLI 1/100</v>
          </cell>
          <cell r="C3425" t="str">
            <v>40900037</v>
          </cell>
        </row>
        <row r="3426">
          <cell r="A3426" t="str">
            <v>40600081</v>
          </cell>
          <cell r="B3426" t="str">
            <v>FOLIJE A4 ZA SPIR.UVEZ 200mic prozi</v>
          </cell>
          <cell r="C3426" t="str">
            <v>40900072</v>
          </cell>
        </row>
        <row r="3427">
          <cell r="A3427" t="str">
            <v>40600067</v>
          </cell>
          <cell r="B3427" t="str">
            <v>FASCIKL A4 UR-L deblji 100/1</v>
          </cell>
          <cell r="C3427" t="str">
            <v>40900058</v>
          </cell>
        </row>
        <row r="3428">
          <cell r="A3428" t="str">
            <v>40600014</v>
          </cell>
          <cell r="B3428" t="str">
            <v>BATERIJE DURACELL ELECTR.DL2016 B1</v>
          </cell>
          <cell r="C3428" t="str">
            <v>41000009</v>
          </cell>
        </row>
        <row r="3429">
          <cell r="A3429" t="str">
            <v>40600064</v>
          </cell>
          <cell r="B3429" t="str">
            <v>FASCIKL A4 L tanji 100/1 80mic</v>
          </cell>
          <cell r="C3429" t="str">
            <v>40900055</v>
          </cell>
        </row>
        <row r="3430">
          <cell r="A3430" t="str">
            <v>40600249</v>
          </cell>
          <cell r="B3430" t="str">
            <v>SPOJNICE PLAST.1/80 boja Matrix</v>
          </cell>
          <cell r="C3430" t="str">
            <v>40900239</v>
          </cell>
        </row>
        <row r="3431">
          <cell r="A3431" t="str">
            <v>40600176</v>
          </cell>
          <cell r="B3431" t="str">
            <v>OLOVKA GRAFITNA WOPEX NEON HB</v>
          </cell>
          <cell r="C3431" t="str">
            <v>40900166</v>
          </cell>
        </row>
        <row r="3432">
          <cell r="A3432" t="str">
            <v>40100434</v>
          </cell>
          <cell r="B3432" t="str">
            <v>VREĆICE ZA ZAMRZ. LD 50x100  100/1</v>
          </cell>
          <cell r="C3432" t="str">
            <v>40000422</v>
          </cell>
        </row>
        <row r="3433">
          <cell r="A3433" t="str">
            <v>41100087</v>
          </cell>
          <cell r="B3433" t="str">
            <v>LUXAL TEM. RAPID</v>
          </cell>
          <cell r="C3433" t="str">
            <v>41000149</v>
          </cell>
        </row>
        <row r="3434">
          <cell r="A3434" t="str">
            <v>41100088</v>
          </cell>
          <cell r="B3434" t="str">
            <v>REZNA PLOČA C 230</v>
          </cell>
          <cell r="C3434" t="str">
            <v>41000150</v>
          </cell>
        </row>
        <row r="3435">
          <cell r="A3435" t="str">
            <v>41100089</v>
          </cell>
          <cell r="B3435" t="str">
            <v>PUR PJENA PIŠTOLJSKA</v>
          </cell>
          <cell r="C3435" t="str">
            <v>41000151</v>
          </cell>
        </row>
        <row r="3436">
          <cell r="A3436" t="str">
            <v>41100090</v>
          </cell>
          <cell r="B3436" t="str">
            <v>CERESIT CM 16</v>
          </cell>
          <cell r="C3436" t="str">
            <v>41000152</v>
          </cell>
        </row>
        <row r="3437">
          <cell r="A3437" t="str">
            <v>41100091</v>
          </cell>
          <cell r="B3437" t="str">
            <v>SKALPEL PROFESSIONAL S ULOŠCIMA</v>
          </cell>
          <cell r="C3437" t="str">
            <v>41000153</v>
          </cell>
        </row>
        <row r="3438">
          <cell r="A3438" t="str">
            <v>41100092</v>
          </cell>
          <cell r="B3438" t="str">
            <v>PATTEX ONE FOR ALL CRYSTAL 290 g</v>
          </cell>
          <cell r="C3438" t="str">
            <v>41000154</v>
          </cell>
        </row>
        <row r="3439">
          <cell r="A3439" t="str">
            <v>41100093</v>
          </cell>
          <cell r="B3439" t="str">
            <v>TRAKA SAMOLJEPLJIVA ZA KUPATILO</v>
          </cell>
          <cell r="C3439" t="str">
            <v>41000155</v>
          </cell>
        </row>
        <row r="3440">
          <cell r="A3440" t="str">
            <v>41100094</v>
          </cell>
          <cell r="B3440" t="str">
            <v>VREĆICE TREGER 27/54 REK.</v>
          </cell>
          <cell r="C3440" t="str">
            <v>40000782</v>
          </cell>
        </row>
        <row r="3441">
          <cell r="A3441" t="str">
            <v>41100095</v>
          </cell>
          <cell r="B3441" t="str">
            <v>DT DIAMOND EGGSHELL PBW 5L</v>
          </cell>
          <cell r="C3441" t="str">
            <v>41000156</v>
          </cell>
        </row>
        <row r="3442">
          <cell r="A3442" t="str">
            <v>41100096</v>
          </cell>
          <cell r="B3442" t="str">
            <v>DULUX PRIMER SUPER GRIP 1L</v>
          </cell>
          <cell r="C3442" t="str">
            <v>41000157</v>
          </cell>
        </row>
        <row r="3443">
          <cell r="A3443" t="str">
            <v>41100097</v>
          </cell>
          <cell r="B3443" t="str">
            <v>SPATULA ZA SILIKON SET 4 KOM</v>
          </cell>
          <cell r="C3443" t="str">
            <v>41000158</v>
          </cell>
        </row>
        <row r="3444">
          <cell r="A3444" t="str">
            <v>41100098</v>
          </cell>
          <cell r="B3444" t="str">
            <v>SILIKON TEKADOM</v>
          </cell>
          <cell r="C3444" t="str">
            <v>41000159</v>
          </cell>
        </row>
        <row r="3445">
          <cell r="A3445" t="str">
            <v>41100099</v>
          </cell>
          <cell r="B3445" t="str">
            <v>VREĆICA PVC COLOR SHOP</v>
          </cell>
          <cell r="C3445" t="str">
            <v>41000160</v>
          </cell>
        </row>
        <row r="3446">
          <cell r="A3446" t="str">
            <v>41100100</v>
          </cell>
          <cell r="B3446" t="str">
            <v>ULOŽAK MIDI MONER-VELUR</v>
          </cell>
          <cell r="C3446" t="str">
            <v>41000161</v>
          </cell>
        </row>
        <row r="3447">
          <cell r="A3447" t="str">
            <v>41100101</v>
          </cell>
          <cell r="B3447" t="str">
            <v>BRUS. PAPIR ARC</v>
          </cell>
          <cell r="C3447" t="str">
            <v>41000162</v>
          </cell>
        </row>
        <row r="3448">
          <cell r="A3448" t="str">
            <v>41100102</v>
          </cell>
          <cell r="B3448" t="str">
            <v>JUPOL LATEX POLMAT</v>
          </cell>
          <cell r="C3448" t="str">
            <v>41000163</v>
          </cell>
        </row>
        <row r="3449">
          <cell r="A3449" t="str">
            <v>41100103</v>
          </cell>
          <cell r="B3449" t="str">
            <v>UNIPAS W101</v>
          </cell>
          <cell r="C3449" t="str">
            <v>41000164</v>
          </cell>
        </row>
        <row r="3450">
          <cell r="A3450" t="str">
            <v>41100104</v>
          </cell>
          <cell r="B3450" t="str">
            <v>UNIPAS Y201</v>
          </cell>
          <cell r="C3450" t="str">
            <v>41000165</v>
          </cell>
        </row>
        <row r="3451">
          <cell r="A3451" t="str">
            <v>41100105</v>
          </cell>
          <cell r="B3451" t="str">
            <v>UNIPAS X602</v>
          </cell>
          <cell r="C3451" t="str">
            <v>41000166</v>
          </cell>
        </row>
        <row r="3452">
          <cell r="A3452" t="str">
            <v>41100106</v>
          </cell>
          <cell r="B3452" t="str">
            <v>UNIPAS R302</v>
          </cell>
          <cell r="C3452" t="str">
            <v>41000167</v>
          </cell>
        </row>
        <row r="3453">
          <cell r="A3453" t="str">
            <v>41100107</v>
          </cell>
          <cell r="B3453" t="str">
            <v>UNIPAS G502</v>
          </cell>
          <cell r="C3453" t="str">
            <v>41000168</v>
          </cell>
        </row>
        <row r="3454">
          <cell r="A3454" t="str">
            <v>41100108</v>
          </cell>
          <cell r="B3454" t="str">
            <v>UNIPAS B401</v>
          </cell>
          <cell r="C3454" t="str">
            <v>41000169</v>
          </cell>
        </row>
        <row r="3455">
          <cell r="A3455" t="str">
            <v>41100109</v>
          </cell>
          <cell r="B3455" t="str">
            <v>ACRYLCOLOR 2000 BAZA 5 L</v>
          </cell>
          <cell r="C3455" t="str">
            <v>41000170</v>
          </cell>
        </row>
        <row r="3456">
          <cell r="A3456" t="str">
            <v>41100110</v>
          </cell>
          <cell r="B3456" t="str">
            <v>SILIKON SANITAR TRANSPARENT</v>
          </cell>
          <cell r="C3456" t="str">
            <v>41000171</v>
          </cell>
        </row>
        <row r="3457">
          <cell r="A3457" t="str">
            <v>41100111</v>
          </cell>
          <cell r="B3457" t="str">
            <v>BAUMIT FLEXO LJEPILO ZA KERAMIKU</v>
          </cell>
          <cell r="C3457" t="str">
            <v>41000172</v>
          </cell>
        </row>
        <row r="3458">
          <cell r="A3458" t="str">
            <v>41100112</v>
          </cell>
          <cell r="B3458" t="str">
            <v>PLOČICE RASPRODAJA</v>
          </cell>
          <cell r="C3458" t="str">
            <v>41000173</v>
          </cell>
        </row>
        <row r="3459">
          <cell r="A3459" t="str">
            <v>41100113</v>
          </cell>
          <cell r="B3459" t="str">
            <v>PP-R CIJEV</v>
          </cell>
          <cell r="C3459" t="str">
            <v>41000174</v>
          </cell>
        </row>
        <row r="3460">
          <cell r="A3460" t="str">
            <v>41100114</v>
          </cell>
          <cell r="B3460" t="str">
            <v>REDUKC.1"-1/2"</v>
          </cell>
          <cell r="C3460" t="str">
            <v>41000175</v>
          </cell>
        </row>
        <row r="3461">
          <cell r="A3461" t="str">
            <v>41100115</v>
          </cell>
          <cell r="B3461" t="str">
            <v>PP-R KOLJENO Ž 90</v>
          </cell>
          <cell r="C3461" t="str">
            <v>41000176</v>
          </cell>
        </row>
        <row r="3462">
          <cell r="A3462" t="str">
            <v>41100116</v>
          </cell>
          <cell r="B3462" t="str">
            <v>PP-R SPOJNICA Ž NAV</v>
          </cell>
          <cell r="C3462" t="str">
            <v>41000177</v>
          </cell>
        </row>
        <row r="3463">
          <cell r="A3463" t="str">
            <v>41100317</v>
          </cell>
          <cell r="B3463" t="str">
            <v>FITING T- KOMAD</v>
          </cell>
          <cell r="C3463" t="str">
            <v>41000376</v>
          </cell>
        </row>
        <row r="3464">
          <cell r="A3464" t="str">
            <v>40100462</v>
          </cell>
          <cell r="B3464" t="str">
            <v>ROLL CONTROL  RUČNICI</v>
          </cell>
          <cell r="C3464" t="str">
            <v>40000444</v>
          </cell>
        </row>
        <row r="3465">
          <cell r="A3465" t="str">
            <v>40900173</v>
          </cell>
          <cell r="B3465" t="str">
            <v>TANJUR STIROPOLNI 100/1</v>
          </cell>
          <cell r="C3465" t="str">
            <v>40000698</v>
          </cell>
        </row>
        <row r="3466">
          <cell r="A3466" t="str">
            <v>40100463</v>
          </cell>
          <cell r="B3466" t="str">
            <v>BLISTAL NEUTRAL 5L</v>
          </cell>
          <cell r="C3466" t="str">
            <v>40100018</v>
          </cell>
        </row>
        <row r="3467">
          <cell r="A3467" t="str">
            <v>40100464</v>
          </cell>
          <cell r="B3467" t="str">
            <v>TIPSO EX. PROF. 5L</v>
          </cell>
          <cell r="C3467" t="str">
            <v>40100019</v>
          </cell>
        </row>
        <row r="3468">
          <cell r="A3468" t="str">
            <v>40100465</v>
          </cell>
          <cell r="B3468" t="str">
            <v>OMEKŠIVAČ ORNEL 5/1</v>
          </cell>
          <cell r="C3468" t="str">
            <v>40100020</v>
          </cell>
        </row>
        <row r="3469">
          <cell r="A3469" t="str">
            <v>40200188</v>
          </cell>
          <cell r="B3469" t="str">
            <v>SAPUN TEKUĆ  3,5L</v>
          </cell>
          <cell r="C3469" t="str">
            <v>40100208</v>
          </cell>
        </row>
        <row r="3470">
          <cell r="A3470" t="str">
            <v>40200189</v>
          </cell>
          <cell r="B3470" t="str">
            <v>BIS EKOBAD 750GR</v>
          </cell>
          <cell r="C3470" t="str">
            <v>40100209</v>
          </cell>
        </row>
        <row r="3471">
          <cell r="A3471" t="str">
            <v>40200190</v>
          </cell>
          <cell r="B3471" t="str">
            <v>PERIN WC 1/1</v>
          </cell>
          <cell r="C3471" t="str">
            <v>40100210</v>
          </cell>
        </row>
        <row r="3472">
          <cell r="A3472" t="str">
            <v>40200191</v>
          </cell>
          <cell r="B3472" t="str">
            <v>BIS INOX 500ML</v>
          </cell>
          <cell r="C3472" t="str">
            <v>40100211</v>
          </cell>
        </row>
        <row r="3473">
          <cell r="A3473" t="str">
            <v>40200192</v>
          </cell>
          <cell r="B3473" t="str">
            <v>BIS STAKLO ANTISTATIC 750ML</v>
          </cell>
          <cell r="C3473" t="str">
            <v>40100212</v>
          </cell>
        </row>
        <row r="3474">
          <cell r="A3474" t="str">
            <v>40200193</v>
          </cell>
          <cell r="B3474" t="str">
            <v>BIS DEZISAN 100</v>
          </cell>
          <cell r="C3474" t="str">
            <v>40100213</v>
          </cell>
        </row>
        <row r="3475">
          <cell r="A3475" t="str">
            <v>40200194</v>
          </cell>
          <cell r="B3475" t="str">
            <v>PROFLES BOCA S PUMPOM</v>
          </cell>
          <cell r="C3475" t="str">
            <v>40100214</v>
          </cell>
        </row>
        <row r="3476">
          <cell r="A3476" t="str">
            <v>40900174</v>
          </cell>
          <cell r="B3476" t="str">
            <v>DASKA PVC</v>
          </cell>
          <cell r="C3476" t="str">
            <v>41000047</v>
          </cell>
        </row>
        <row r="3477">
          <cell r="A3477" t="str">
            <v>40700037</v>
          </cell>
          <cell r="B3477" t="str">
            <v>LOSION 37ml BALL CAP TERRA 204/1</v>
          </cell>
          <cell r="C3477" t="str">
            <v>40600043</v>
          </cell>
        </row>
        <row r="3478">
          <cell r="A3478" t="str">
            <v>40700038</v>
          </cell>
          <cell r="B3478" t="str">
            <v>REGENERATOR 37ml BALL CAP TERRA 204/1</v>
          </cell>
          <cell r="C3478" t="str">
            <v>40600044</v>
          </cell>
        </row>
        <row r="3479">
          <cell r="A3479" t="str">
            <v>41101179</v>
          </cell>
          <cell r="B3479" t="str">
            <v>LIBELA AL. 80 CM</v>
          </cell>
          <cell r="C3479" t="str">
            <v>41001227</v>
          </cell>
        </row>
        <row r="3480">
          <cell r="A3480" t="str">
            <v>41101180</v>
          </cell>
          <cell r="B3480" t="str">
            <v>RAZDJELNIK 3  STRUKA</v>
          </cell>
          <cell r="C3480" t="str">
            <v>41001228</v>
          </cell>
        </row>
        <row r="3481">
          <cell r="A3481" t="str">
            <v>41101182</v>
          </cell>
          <cell r="B3481" t="str">
            <v>KLIZAČ ZA POMIČNU KONZOLU FI18</v>
          </cell>
          <cell r="C3481" t="str">
            <v>41001230</v>
          </cell>
        </row>
        <row r="3482">
          <cell r="A3482" t="str">
            <v>40100522</v>
          </cell>
          <cell r="B3482" t="str">
            <v>VREĆE ZA SMEĆE HD 50x60  10/1</v>
          </cell>
          <cell r="C3482" t="str">
            <v>40000501</v>
          </cell>
        </row>
        <row r="3483">
          <cell r="A3483" t="str">
            <v>40900256</v>
          </cell>
          <cell r="B3483" t="str">
            <v>AUTO PRESVLAKA UNIVERSAL</v>
          </cell>
          <cell r="C3483" t="str">
            <v>40000711</v>
          </cell>
        </row>
        <row r="3484">
          <cell r="A3484" t="str">
            <v>40800162</v>
          </cell>
          <cell r="B3484" t="str">
            <v>OBAVIJEST A5  COVID MAX PERSONS</v>
          </cell>
          <cell r="C3484" t="str">
            <v>40700154</v>
          </cell>
        </row>
        <row r="3485">
          <cell r="A3485" t="str">
            <v>41101342</v>
          </cell>
          <cell r="B3485" t="str">
            <v>BAZA ZA ZID BOJU 2,5</v>
          </cell>
          <cell r="C3485" t="str">
            <v>41001387</v>
          </cell>
        </row>
        <row r="3486">
          <cell r="A3486" t="str">
            <v>41101343</v>
          </cell>
          <cell r="B3486" t="str">
            <v>KEMOTAN PLAVI 0,10L</v>
          </cell>
          <cell r="C3486" t="str">
            <v>41001388</v>
          </cell>
        </row>
        <row r="3487">
          <cell r="A3487" t="str">
            <v>41101344</v>
          </cell>
          <cell r="B3487" t="str">
            <v>KABEL PP/J 3*2,5</v>
          </cell>
          <cell r="C3487" t="str">
            <v>41001389</v>
          </cell>
        </row>
        <row r="3488">
          <cell r="A3488" t="str">
            <v>41101345</v>
          </cell>
          <cell r="B3488" t="str">
            <v>LIST UBODNI T118A</v>
          </cell>
          <cell r="C3488" t="str">
            <v>41001390</v>
          </cell>
        </row>
        <row r="3489">
          <cell r="A3489" t="str">
            <v>41101358</v>
          </cell>
          <cell r="B3489" t="str">
            <v>ŽELJEZNA ŠIPKA</v>
          </cell>
          <cell r="C3489" t="str">
            <v>41001403</v>
          </cell>
        </row>
        <row r="3490">
          <cell r="A3490" t="str">
            <v>41101359</v>
          </cell>
          <cell r="B3490" t="str">
            <v>VILICA</v>
          </cell>
          <cell r="C3490" t="str">
            <v>41001404</v>
          </cell>
        </row>
        <row r="3491">
          <cell r="A3491" t="str">
            <v>41101360</v>
          </cell>
          <cell r="B3491" t="str">
            <v>ARMATURNA MREŽA</v>
          </cell>
          <cell r="C3491" t="str">
            <v>41001405</v>
          </cell>
        </row>
        <row r="3492">
          <cell r="A3492" t="str">
            <v>41101361</v>
          </cell>
          <cell r="B3492" t="str">
            <v>PALJENA ŽICA</v>
          </cell>
          <cell r="C3492" t="str">
            <v>41001406</v>
          </cell>
        </row>
        <row r="3493">
          <cell r="A3493" t="str">
            <v>40600376</v>
          </cell>
          <cell r="B3493" t="str">
            <v>KARTICA   ZA RADNIKE PERSONALIZIRANA</v>
          </cell>
          <cell r="C3493" t="str">
            <v>40900352</v>
          </cell>
        </row>
        <row r="3494">
          <cell r="A3494" t="str">
            <v>40900272</v>
          </cell>
          <cell r="B3494" t="str">
            <v>NOSAČ STROPNI</v>
          </cell>
          <cell r="C3494" t="str">
            <v>40000721</v>
          </cell>
        </row>
        <row r="3495">
          <cell r="A3495" t="str">
            <v>40100525</v>
          </cell>
          <cell r="B3495" t="str">
            <v>ZAŠTITNA MASKA JEDNOKRATNA  10/1</v>
          </cell>
          <cell r="C3495" t="str">
            <v>40000503</v>
          </cell>
        </row>
        <row r="3496">
          <cell r="A3496" t="str">
            <v>40100526</v>
          </cell>
          <cell r="B3496" t="str">
            <v>KLIZAČI ZA KARNIŠE</v>
          </cell>
          <cell r="C3496" t="str">
            <v>40000504</v>
          </cell>
        </row>
        <row r="3497">
          <cell r="A3497" t="str">
            <v>40100527</v>
          </cell>
          <cell r="B3497" t="str">
            <v>JEDNOSTRUKA UBODNA KUKICA</v>
          </cell>
          <cell r="C3497" t="str">
            <v>40000505</v>
          </cell>
        </row>
        <row r="3498">
          <cell r="A3498" t="str">
            <v>40100528</v>
          </cell>
          <cell r="B3498" t="str">
            <v>ZGLOBNA KVAČICA 6MM BIJELA</v>
          </cell>
          <cell r="C3498" t="str">
            <v>40000506</v>
          </cell>
        </row>
        <row r="3499">
          <cell r="A3499" t="str">
            <v>40100529</v>
          </cell>
          <cell r="B3499" t="str">
            <v>GRANIČNICI ZA ALU. VODILICU</v>
          </cell>
          <cell r="C3499" t="str">
            <v>40000507</v>
          </cell>
        </row>
        <row r="3500">
          <cell r="A3500" t="str">
            <v>41101389</v>
          </cell>
          <cell r="B3500" t="str">
            <v>DRŽAČ HIG. VREĆICA</v>
          </cell>
          <cell r="C3500" t="str">
            <v>41001434</v>
          </cell>
        </row>
        <row r="3501">
          <cell r="A3501" t="str">
            <v>41101390</v>
          </cell>
          <cell r="B3501" t="str">
            <v>PERLATOR ½“</v>
          </cell>
          <cell r="C3501" t="str">
            <v>41001435</v>
          </cell>
        </row>
        <row r="3502">
          <cell r="A3502" t="str">
            <v>41101391</v>
          </cell>
          <cell r="B3502" t="str">
            <v>VRATAŠCA KROM</v>
          </cell>
          <cell r="C3502" t="str">
            <v>41001436</v>
          </cell>
        </row>
        <row r="3503">
          <cell r="A3503" t="str">
            <v>41101392</v>
          </cell>
          <cell r="B3503" t="str">
            <v>KAPA SIFONA ZA TUŠ KADE</v>
          </cell>
          <cell r="C3503" t="str">
            <v>41001437</v>
          </cell>
        </row>
        <row r="3504">
          <cell r="A3504" t="str">
            <v>41101393</v>
          </cell>
          <cell r="B3504" t="str">
            <v>SIKA MONOSEAL 101 20/1</v>
          </cell>
          <cell r="C3504" t="str">
            <v>41001438</v>
          </cell>
        </row>
        <row r="3505">
          <cell r="A3505" t="str">
            <v>41101395</v>
          </cell>
          <cell r="B3505" t="str">
            <v>DRŽAČ GRILJA</v>
          </cell>
          <cell r="C3505" t="str">
            <v>41001440</v>
          </cell>
        </row>
        <row r="3506">
          <cell r="A3506" t="str">
            <v>41101396</v>
          </cell>
          <cell r="B3506" t="str">
            <v>KORUND PAPIR</v>
          </cell>
          <cell r="C3506" t="str">
            <v>41001441</v>
          </cell>
        </row>
        <row r="3507">
          <cell r="A3507" t="str">
            <v>41101397</v>
          </cell>
          <cell r="B3507" t="str">
            <v>MAŠUR</v>
          </cell>
          <cell r="C3507" t="str">
            <v>41001442</v>
          </cell>
        </row>
        <row r="3508">
          <cell r="A3508" t="str">
            <v>41101398</v>
          </cell>
          <cell r="B3508" t="str">
            <v>GRANIČNIK ZA GIPS PLOČE</v>
          </cell>
          <cell r="C3508" t="str">
            <v>41001443</v>
          </cell>
        </row>
        <row r="3509">
          <cell r="A3509" t="str">
            <v>41101399</v>
          </cell>
          <cell r="B3509" t="str">
            <v>BAUMACOL FUGE 2/1</v>
          </cell>
          <cell r="C3509" t="str">
            <v>41001444</v>
          </cell>
        </row>
        <row r="3510">
          <cell r="A3510" t="str">
            <v>41101400</v>
          </cell>
          <cell r="B3510" t="str">
            <v>BAUMACOL 25/1</v>
          </cell>
          <cell r="C3510" t="str">
            <v>41001445</v>
          </cell>
        </row>
        <row r="3511">
          <cell r="A3511" t="str">
            <v>41101401</v>
          </cell>
          <cell r="B3511" t="str">
            <v>BIT KRIŽNI</v>
          </cell>
          <cell r="C3511" t="str">
            <v>41001446</v>
          </cell>
        </row>
        <row r="3512">
          <cell r="A3512" t="str">
            <v>41101402</v>
          </cell>
          <cell r="B3512" t="str">
            <v>BIT TOROX</v>
          </cell>
          <cell r="C3512" t="str">
            <v>41001447</v>
          </cell>
        </row>
        <row r="3513">
          <cell r="A3513" t="str">
            <v>41101403</v>
          </cell>
          <cell r="B3513" t="str">
            <v>PRIGUŠIVAČ</v>
          </cell>
          <cell r="C3513" t="str">
            <v>41001448</v>
          </cell>
        </row>
        <row r="3514">
          <cell r="A3514" t="str">
            <v>41101404</v>
          </cell>
          <cell r="B3514" t="str">
            <v>PANT 50*1,5</v>
          </cell>
          <cell r="C3514" t="str">
            <v>41001449</v>
          </cell>
        </row>
        <row r="3515">
          <cell r="A3515" t="str">
            <v>41101415</v>
          </cell>
          <cell r="B3515" t="str">
            <v>VEZICA OD NEHRĐ. ČELIKA 4,6X250MM 100/1</v>
          </cell>
          <cell r="C3515" t="str">
            <v>41001460</v>
          </cell>
        </row>
        <row r="3516">
          <cell r="A3516" t="str">
            <v>41101416</v>
          </cell>
          <cell r="B3516" t="str">
            <v>UTIKAČ  7-POLNI  54/17</v>
          </cell>
          <cell r="C3516" t="str">
            <v>41001461</v>
          </cell>
        </row>
        <row r="3517">
          <cell r="A3517" t="str">
            <v>41101417</v>
          </cell>
          <cell r="B3517" t="str">
            <v>BOARD PLAIN  600x600x15</v>
          </cell>
          <cell r="C3517" t="str">
            <v>41001462</v>
          </cell>
        </row>
        <row r="3518">
          <cell r="A3518" t="str">
            <v>40100531</v>
          </cell>
          <cell r="B3518" t="str">
            <v>TASKI ČETKA ZA RIBANJE 43 cm- 8504750</v>
          </cell>
          <cell r="C3518" t="str">
            <v>40000509</v>
          </cell>
        </row>
        <row r="3519">
          <cell r="A3519" t="str">
            <v>40500088</v>
          </cell>
          <cell r="B3519" t="str">
            <v>CUPRESSOCYPARIS PYRAMIDALIS</v>
          </cell>
          <cell r="C3519" t="str">
            <v>41500053</v>
          </cell>
        </row>
        <row r="3520">
          <cell r="A3520" t="str">
            <v>41101431</v>
          </cell>
          <cell r="B3520" t="str">
            <v>TOALETNA DASKA VOXORT</v>
          </cell>
          <cell r="C3520" t="str">
            <v>41001476</v>
          </cell>
        </row>
        <row r="3521">
          <cell r="A3521" t="str">
            <v>41101432</v>
          </cell>
          <cell r="B3521" t="str">
            <v>TOALETNA DASKA VOXORT ANTI-VANDAL</v>
          </cell>
          <cell r="C3521" t="str">
            <v>41001477</v>
          </cell>
        </row>
        <row r="3522">
          <cell r="A3522" t="str">
            <v>41200012</v>
          </cell>
          <cell r="B3522" t="str">
            <v>DUŠIK PLIN 40/150 (7,7KG)</v>
          </cell>
          <cell r="C3522" t="str">
            <v>41900012</v>
          </cell>
        </row>
        <row r="3523">
          <cell r="A3523" t="str">
            <v>41101439</v>
          </cell>
          <cell r="B3523" t="str">
            <v>MEDIAPAN 38  4250x2200</v>
          </cell>
          <cell r="C3523" t="str">
            <v>41001484</v>
          </cell>
        </row>
        <row r="3524">
          <cell r="A3524" t="str">
            <v>41101440</v>
          </cell>
          <cell r="B3524" t="str">
            <v>SVRDLO ZA DRVO  16MM</v>
          </cell>
          <cell r="C3524" t="str">
            <v>41001485</v>
          </cell>
        </row>
        <row r="3525">
          <cell r="A3525" t="str">
            <v>41101441</v>
          </cell>
          <cell r="B3525" t="str">
            <v>ŽICA POC. 12  100m</v>
          </cell>
          <cell r="C3525" t="str">
            <v>41001486</v>
          </cell>
        </row>
        <row r="3526">
          <cell r="A3526" t="str">
            <v>40700085</v>
          </cell>
          <cell r="B3526" t="str">
            <v>GIFT COOKIES – BONE XL (KEKSIĆI ZA PSE)</v>
          </cell>
          <cell r="C3526" t="str">
            <v>40600091</v>
          </cell>
        </row>
        <row r="3527">
          <cell r="A3527" t="str">
            <v>41101443</v>
          </cell>
          <cell r="B3527" t="str">
            <v>PODLOGA I VIJAK 0</v>
          </cell>
          <cell r="C3527" t="str">
            <v>41001488</v>
          </cell>
        </row>
        <row r="3528">
          <cell r="A3528" t="str">
            <v>41101444</v>
          </cell>
          <cell r="B3528" t="str">
            <v>ŽICA POC. 0,90  30m</v>
          </cell>
          <cell r="C3528" t="str">
            <v>41001489</v>
          </cell>
        </row>
        <row r="3529">
          <cell r="A3529" t="str">
            <v>40200214</v>
          </cell>
          <cell r="B3529" t="str">
            <v>BIS TOALET  CITRO 5L</v>
          </cell>
          <cell r="C3529" t="str">
            <v>40100234</v>
          </cell>
        </row>
        <row r="3530">
          <cell r="A3530" t="str">
            <v>41100845</v>
          </cell>
          <cell r="B3530" t="str">
            <v>MREŽA ZA HLAD 6X100</v>
          </cell>
          <cell r="C3530" t="str">
            <v>41000896</v>
          </cell>
        </row>
        <row r="3531">
          <cell r="A3531" t="str">
            <v>41100846</v>
          </cell>
          <cell r="B3531" t="str">
            <v>OPRUGA  SAJLE  ZA  VOŽNJU 155/18</v>
          </cell>
          <cell r="C3531" t="str">
            <v>41000897</v>
          </cell>
        </row>
        <row r="3532">
          <cell r="A3532" t="str">
            <v>41100847</v>
          </cell>
          <cell r="B3532" t="str">
            <v>MOBIL  1 FS X1 5W50 1 L</v>
          </cell>
          <cell r="C3532" t="str">
            <v>41000898</v>
          </cell>
        </row>
        <row r="3533">
          <cell r="A3533" t="str">
            <v>41100848</v>
          </cell>
          <cell r="B3533" t="str">
            <v>REMEN  NOŽA   CDC122RI8 ex593</v>
          </cell>
          <cell r="C3533" t="str">
            <v>41000899</v>
          </cell>
        </row>
        <row r="3534">
          <cell r="A3534" t="str">
            <v>41100849</v>
          </cell>
          <cell r="B3534" t="str">
            <v>ČAHURA  REMENICE  RIDER   PF21 AWD</v>
          </cell>
          <cell r="C3534" t="str">
            <v>41000900</v>
          </cell>
        </row>
        <row r="3535">
          <cell r="A3535" t="str">
            <v>41100850</v>
          </cell>
          <cell r="B3535" t="str">
            <v>FLAKS  H 3,00 mm x 240 m OPTI QUADRA</v>
          </cell>
          <cell r="C3535" t="str">
            <v>41000901</v>
          </cell>
        </row>
        <row r="3536">
          <cell r="A3536" t="str">
            <v>41100851</v>
          </cell>
          <cell r="B3536" t="str">
            <v>LANAC  U  R ULI  3/8*1,5</v>
          </cell>
          <cell r="C3536" t="str">
            <v>41000902</v>
          </cell>
        </row>
        <row r="3537">
          <cell r="A3537" t="str">
            <v>41100860</v>
          </cell>
          <cell r="B3537" t="str">
            <v>ŠARNIR KNJIGA 80X80</v>
          </cell>
          <cell r="C3537" t="str">
            <v>41000910</v>
          </cell>
        </row>
        <row r="3538">
          <cell r="A3538" t="str">
            <v>41100861</v>
          </cell>
          <cell r="B3538" t="str">
            <v>TOPLOSKUPLJIVA CIJEV 12,7 CRNA</v>
          </cell>
          <cell r="C3538" t="str">
            <v>41000911</v>
          </cell>
        </row>
        <row r="3539">
          <cell r="A3539" t="str">
            <v>41100862</v>
          </cell>
          <cell r="B3539" t="str">
            <v>SVIJEĆICA TRIMERA</v>
          </cell>
          <cell r="C3539" t="str">
            <v>41000912</v>
          </cell>
        </row>
        <row r="3540">
          <cell r="A3540" t="str">
            <v>41100863</v>
          </cell>
          <cell r="B3540" t="str">
            <v>CRIJEVO GORIVA</v>
          </cell>
          <cell r="C3540" t="str">
            <v>41000913</v>
          </cell>
        </row>
        <row r="3541">
          <cell r="A3541" t="str">
            <v>41100864</v>
          </cell>
          <cell r="B3541" t="str">
            <v>OPRUGA STARTERA</v>
          </cell>
          <cell r="C3541" t="str">
            <v>41000914</v>
          </cell>
        </row>
        <row r="3542">
          <cell r="A3542" t="str">
            <v>41100865</v>
          </cell>
          <cell r="B3542" t="str">
            <v>MEMBRANE 322/355</v>
          </cell>
          <cell r="C3542" t="str">
            <v>41000915</v>
          </cell>
        </row>
        <row r="3543">
          <cell r="A3543" t="str">
            <v>40900182</v>
          </cell>
          <cell r="B3543" t="str">
            <v>ČAŠA PAPIRNATA 150 G 50 /1</v>
          </cell>
          <cell r="C3543" t="str">
            <v>40000699</v>
          </cell>
        </row>
        <row r="3544">
          <cell r="A3544" t="str">
            <v>40800145</v>
          </cell>
          <cell r="B3544" t="str">
            <v>KARTICA PARENTS TICKET MIRAMI CLUB</v>
          </cell>
          <cell r="C3544" t="str">
            <v>41400008</v>
          </cell>
        </row>
        <row r="3545">
          <cell r="A3545" t="str">
            <v>40800146</v>
          </cell>
          <cell r="B3545" t="str">
            <v>BLOK KIDS TICKET MIRAMI</v>
          </cell>
          <cell r="C3545" t="str">
            <v>41400009</v>
          </cell>
        </row>
        <row r="3546">
          <cell r="A3546" t="str">
            <v>40900183</v>
          </cell>
          <cell r="B3546" t="str">
            <v>POKLOPAC ZA ČEŠE  50/1</v>
          </cell>
          <cell r="C3546" t="str">
            <v>40000700</v>
          </cell>
        </row>
        <row r="3547">
          <cell r="A3547" t="str">
            <v>40900184</v>
          </cell>
          <cell r="B3547" t="str">
            <v>TENISKE LOPTICE  3/1</v>
          </cell>
          <cell r="C3547" t="str">
            <v>41400015</v>
          </cell>
        </row>
        <row r="3548">
          <cell r="A3548" t="str">
            <v>40500056</v>
          </cell>
          <cell r="B3548" t="str">
            <v>ORHIDEJA</v>
          </cell>
          <cell r="C3548" t="str">
            <v>41600015</v>
          </cell>
        </row>
        <row r="3549">
          <cell r="A3549" t="str">
            <v>41101033</v>
          </cell>
          <cell r="B3549" t="str">
            <v>DOUBLE TAP CONNECTOR</v>
          </cell>
          <cell r="C3549" t="str">
            <v>41001081</v>
          </cell>
        </row>
        <row r="3550">
          <cell r="A3550" t="str">
            <v>41101034</v>
          </cell>
          <cell r="B3550" t="str">
            <v>PODLOŽAK  PVC ZA UČVRŠ. KUHINJ. BATERIJA</v>
          </cell>
          <cell r="C3550" t="str">
            <v>41001082</v>
          </cell>
        </row>
        <row r="3551">
          <cell r="A3551" t="str">
            <v>41101035</v>
          </cell>
          <cell r="B3551" t="str">
            <v>VENTIL ISPUSNI  VODOKOTLIĆ</v>
          </cell>
          <cell r="C3551" t="str">
            <v>41001083</v>
          </cell>
        </row>
        <row r="3552">
          <cell r="A3552" t="str">
            <v>41101036</v>
          </cell>
          <cell r="B3552" t="str">
            <v>PODNOŽJE  ZA POSUDE GN 1/!</v>
          </cell>
          <cell r="C3552" t="str">
            <v>41001084</v>
          </cell>
        </row>
        <row r="3553">
          <cell r="A3553" t="str">
            <v>41101037</v>
          </cell>
          <cell r="B3553" t="str">
            <v>V. GUMA 26X1  CRNA</v>
          </cell>
          <cell r="C3553" t="str">
            <v>41001085</v>
          </cell>
        </row>
        <row r="3554">
          <cell r="A3554" t="str">
            <v>41101038</v>
          </cell>
          <cell r="B3554" t="str">
            <v>IR LED NAPAJANJE</v>
          </cell>
          <cell r="C3554" t="str">
            <v>41001086</v>
          </cell>
        </row>
        <row r="3555">
          <cell r="A3555" t="str">
            <v>41101039</v>
          </cell>
          <cell r="B3555" t="str">
            <v>%DATAC%</v>
          </cell>
          <cell r="C3555" t="str">
            <v>41001087</v>
          </cell>
        </row>
        <row r="3556">
          <cell r="A3556" t="str">
            <v>41101040</v>
          </cell>
          <cell r="B3556" t="str">
            <v>RUKAVICE JEDNOKRATNE NITRIL</v>
          </cell>
          <cell r="C3556" t="str">
            <v>41001088</v>
          </cell>
        </row>
        <row r="3557">
          <cell r="A3557" t="str">
            <v>41101041</v>
          </cell>
          <cell r="B3557" t="str">
            <v>PIŠTOLJ  5 VRSTA MLAZA</v>
          </cell>
          <cell r="C3557" t="str">
            <v>41001089</v>
          </cell>
        </row>
        <row r="3558">
          <cell r="A3558" t="str">
            <v>40900206</v>
          </cell>
          <cell r="B3558" t="str">
            <v>SATELITE 1/1 herbicidno sredstvo</v>
          </cell>
          <cell r="C3558" t="str">
            <v>41800008</v>
          </cell>
        </row>
        <row r="3559">
          <cell r="A3559" t="str">
            <v>41101042</v>
          </cell>
          <cell r="B3559" t="str">
            <v>%OD%</v>
          </cell>
          <cell r="C3559" t="str">
            <v>41001090</v>
          </cell>
        </row>
        <row r="3560">
          <cell r="A3560" t="str">
            <v>41101043</v>
          </cell>
          <cell r="B3560" t="str">
            <v>MOTOREDUKTOR</v>
          </cell>
          <cell r="C3560" t="str">
            <v>41001091</v>
          </cell>
        </row>
        <row r="3561">
          <cell r="A3561" t="str">
            <v>41101044</v>
          </cell>
          <cell r="B3561" t="str">
            <v>KONDENZATOR</v>
          </cell>
          <cell r="C3561" t="str">
            <v>41001092</v>
          </cell>
        </row>
        <row r="3562">
          <cell r="A3562" t="str">
            <v>41101045</v>
          </cell>
          <cell r="B3562" t="str">
            <v>CIJEV DOVODA  RAZNA</v>
          </cell>
          <cell r="C3562" t="str">
            <v>41001093</v>
          </cell>
        </row>
        <row r="3563">
          <cell r="A3563" t="str">
            <v>41101046</v>
          </cell>
          <cell r="B3563" t="str">
            <v>PRIKLJUČAK PLAST.  3/4</v>
          </cell>
          <cell r="C3563" t="str">
            <v>41001094</v>
          </cell>
        </row>
        <row r="3564">
          <cell r="A3564" t="str">
            <v>41101047</v>
          </cell>
          <cell r="B3564" t="str">
            <v>FLUOCIJEV G13</v>
          </cell>
          <cell r="C3564" t="str">
            <v>41001095</v>
          </cell>
        </row>
        <row r="3565">
          <cell r="A3565" t="str">
            <v>41101048</v>
          </cell>
          <cell r="B3565" t="str">
            <v>NOSAČ OSIGURAČA ZA PRIKLJ. KUTIJU</v>
          </cell>
          <cell r="C3565" t="str">
            <v>41001096</v>
          </cell>
        </row>
        <row r="3566">
          <cell r="A3566" t="str">
            <v>41101049</v>
          </cell>
          <cell r="B3566" t="str">
            <v>RASTALNI UMETAK CILINDRIČNI</v>
          </cell>
          <cell r="C3566" t="str">
            <v>41001097</v>
          </cell>
        </row>
        <row r="3567">
          <cell r="A3567" t="str">
            <v>41101050</v>
          </cell>
          <cell r="B3567" t="str">
            <v>ŽELJEZO BETONSKO REBRASTO RAZNE DIM.</v>
          </cell>
          <cell r="C3567" t="str">
            <v>41001098</v>
          </cell>
        </row>
        <row r="3568">
          <cell r="A3568" t="str">
            <v>40900207</v>
          </cell>
          <cell r="B3568" t="str">
            <v>DALJINSKI CAME DVOKANALNI</v>
          </cell>
          <cell r="C3568" t="str">
            <v>41300022</v>
          </cell>
        </row>
        <row r="3569">
          <cell r="A3569" t="str">
            <v>40700066</v>
          </cell>
          <cell r="B3569" t="str">
            <v>BESKONTAKTNA NARUKVICA RFID</v>
          </cell>
          <cell r="C3569" t="str">
            <v>40600072</v>
          </cell>
        </row>
        <row r="3570">
          <cell r="A3570" t="str">
            <v>41101051</v>
          </cell>
          <cell r="B3570" t="str">
            <v>MJEŠALICA  ZA SUDOPER</v>
          </cell>
          <cell r="C3570" t="str">
            <v>41001099</v>
          </cell>
        </row>
        <row r="3571">
          <cell r="A3571" t="str">
            <v>41101052</v>
          </cell>
          <cell r="B3571" t="str">
            <v>NEXT RAL 1015 400ML</v>
          </cell>
          <cell r="C3571" t="str">
            <v>41001100</v>
          </cell>
        </row>
        <row r="3572">
          <cell r="A3572" t="str">
            <v>41101053</v>
          </cell>
          <cell r="B3572" t="str">
            <v>FITING HOLENDER POC. 1/2</v>
          </cell>
          <cell r="C3572" t="str">
            <v>41001101</v>
          </cell>
        </row>
        <row r="3573">
          <cell r="A3573" t="str">
            <v>41101054</v>
          </cell>
          <cell r="B3573" t="str">
            <v>PODLOŽAK ZA NAMJEŠTAJ 60X60</v>
          </cell>
          <cell r="C3573" t="str">
            <v>41001102</v>
          </cell>
        </row>
        <row r="3574">
          <cell r="A3574" t="str">
            <v>40600352</v>
          </cell>
          <cell r="B3574" t="str">
            <v>ZAŠTITNA MASKICA ZA MOBITEL</v>
          </cell>
          <cell r="C3574" t="str">
            <v>40900329</v>
          </cell>
        </row>
        <row r="3575">
          <cell r="A3575" t="str">
            <v>40600353</v>
          </cell>
          <cell r="B3575" t="str">
            <v>PLOČA PLUTO 120 x 90</v>
          </cell>
          <cell r="C3575" t="str">
            <v>40900330</v>
          </cell>
        </row>
        <row r="3576">
          <cell r="A3576" t="str">
            <v>40900213</v>
          </cell>
          <cell r="B3576" t="str">
            <v>SENZORIČKA LOPTA  BLUE</v>
          </cell>
          <cell r="C3576" t="str">
            <v>41400025</v>
          </cell>
        </row>
        <row r="3577">
          <cell r="A3577" t="str">
            <v>40900214</v>
          </cell>
          <cell r="B3577" t="str">
            <v>PUMPA ZA LOPTU</v>
          </cell>
          <cell r="C3577" t="str">
            <v>41400026</v>
          </cell>
        </row>
        <row r="3578">
          <cell r="A3578" t="str">
            <v>40800151</v>
          </cell>
          <cell r="B3578" t="str">
            <v>KARTICA REVIEW AND WIN</v>
          </cell>
          <cell r="C3578" t="str">
            <v>40700143</v>
          </cell>
        </row>
        <row r="3579">
          <cell r="A3579" t="str">
            <v>40500080</v>
          </cell>
          <cell r="B3579" t="str">
            <v>GIPSOFIL</v>
          </cell>
          <cell r="C3579" t="str">
            <v>41600025</v>
          </cell>
        </row>
        <row r="3580">
          <cell r="A3580" t="str">
            <v>40500081</v>
          </cell>
          <cell r="B3580" t="str">
            <v>SPREJ ZA CVIJEĆE</v>
          </cell>
          <cell r="C3580" t="str">
            <v>41700001</v>
          </cell>
        </row>
        <row r="3581">
          <cell r="A3581" t="str">
            <v>41200008</v>
          </cell>
          <cell r="B3581" t="str">
            <v>UNP PROBAN BUTAN PLIN</v>
          </cell>
          <cell r="C3581" t="str">
            <v>41900008</v>
          </cell>
        </row>
        <row r="3582">
          <cell r="A3582" t="str">
            <v>41101096</v>
          </cell>
          <cell r="B3582" t="str">
            <v>KABLOVI  RF M/Ž  1,5M</v>
          </cell>
          <cell r="C3582" t="str">
            <v>41001144</v>
          </cell>
        </row>
        <row r="3583">
          <cell r="A3583" t="str">
            <v>41101097</v>
          </cell>
          <cell r="B3583" t="str">
            <v>TAIMER DNEVNI ANALOGNI</v>
          </cell>
          <cell r="C3583" t="str">
            <v>41001145</v>
          </cell>
        </row>
        <row r="3584">
          <cell r="A3584" t="str">
            <v>41101098</v>
          </cell>
          <cell r="B3584" t="str">
            <v>Žarulja DULUX D 18W</v>
          </cell>
          <cell r="C3584" t="str">
            <v>41001146</v>
          </cell>
        </row>
        <row r="3585">
          <cell r="A3585" t="str">
            <v>40900224</v>
          </cell>
          <cell r="B3585" t="str">
            <v>VRHOVI ZA STRELICE (1000) PIKADO</v>
          </cell>
          <cell r="C3585" t="str">
            <v>41400035</v>
          </cell>
        </row>
        <row r="3586">
          <cell r="A3586" t="str">
            <v>40900225</v>
          </cell>
          <cell r="B3586" t="str">
            <v>STRELICE PIKADO</v>
          </cell>
          <cell r="C3586" t="str">
            <v>41400036</v>
          </cell>
        </row>
        <row r="3587">
          <cell r="A3587" t="str">
            <v>41101099</v>
          </cell>
          <cell r="B3587" t="str">
            <v>SPOJ BRZI FIKSNI</v>
          </cell>
          <cell r="C3587" t="str">
            <v>41001147</v>
          </cell>
        </row>
        <row r="3588">
          <cell r="A3588" t="str">
            <v>41101100</v>
          </cell>
          <cell r="B3588" t="str">
            <v>BRUSNI LONAC</v>
          </cell>
          <cell r="C3588" t="str">
            <v>41001148</v>
          </cell>
        </row>
        <row r="3589">
          <cell r="A3589" t="str">
            <v>41101101</v>
          </cell>
          <cell r="B3589" t="str">
            <v>PILA ZA GIPS</v>
          </cell>
          <cell r="C3589" t="str">
            <v>41001149</v>
          </cell>
        </row>
        <row r="3590">
          <cell r="A3590" t="str">
            <v>41101102</v>
          </cell>
          <cell r="B3590" t="str">
            <v>PARKER</v>
          </cell>
          <cell r="C3590" t="str">
            <v>41001150</v>
          </cell>
        </row>
        <row r="3591">
          <cell r="A3591" t="str">
            <v>41101103</v>
          </cell>
          <cell r="B3591" t="str">
            <v>UPALJAČ ZA PLIN</v>
          </cell>
          <cell r="C3591" t="str">
            <v>41001151</v>
          </cell>
        </row>
        <row r="3592">
          <cell r="A3592" t="str">
            <v>41101104</v>
          </cell>
          <cell r="B3592" t="str">
            <v>PLIN ZA UPALJAČ</v>
          </cell>
          <cell r="C3592" t="str">
            <v>41001152</v>
          </cell>
        </row>
        <row r="3593">
          <cell r="A3593" t="str">
            <v>41101105</v>
          </cell>
          <cell r="B3593" t="str">
            <v>C SENZOR  1200W  12M</v>
          </cell>
          <cell r="C3593" t="str">
            <v>41001153</v>
          </cell>
        </row>
        <row r="3594">
          <cell r="A3594" t="str">
            <v>41101106</v>
          </cell>
          <cell r="B3594" t="str">
            <v>IZOLIRANA SPOJNICA</v>
          </cell>
          <cell r="C3594" t="str">
            <v>41001154</v>
          </cell>
        </row>
        <row r="3595">
          <cell r="A3595" t="str">
            <v>40800156</v>
          </cell>
          <cell r="B3595" t="str">
            <v>PLAKAT A1  weekly activities</v>
          </cell>
          <cell r="C3595" t="str">
            <v>40700148</v>
          </cell>
        </row>
        <row r="3596">
          <cell r="A3596" t="str">
            <v>40900020</v>
          </cell>
          <cell r="B3596" t="str">
            <v>ČAŠA PVC ZA PIVU 300 ml  50/1</v>
          </cell>
          <cell r="C3596" t="str">
            <v>40000604</v>
          </cell>
        </row>
        <row r="3597">
          <cell r="A3597" t="str">
            <v>40900021</v>
          </cell>
          <cell r="B3597" t="str">
            <v>ČAŠA PVC ZA PIVU 50/1</v>
          </cell>
          <cell r="C3597" t="str">
            <v>40000605</v>
          </cell>
        </row>
        <row r="3598">
          <cell r="A3598" t="str">
            <v>40600230</v>
          </cell>
          <cell r="B3598" t="str">
            <v>SAMOLJEPLJIVA VRPCA 25x5 obostrana</v>
          </cell>
          <cell r="C3598" t="str">
            <v>40900220</v>
          </cell>
        </row>
        <row r="3599">
          <cell r="A3599" t="str">
            <v>40600107</v>
          </cell>
          <cell r="B3599" t="str">
            <v>KONAC TROBOJNI 400 m</v>
          </cell>
          <cell r="C3599" t="str">
            <v>40900098</v>
          </cell>
        </row>
        <row r="3600">
          <cell r="A3600" t="str">
            <v>40600239</v>
          </cell>
          <cell r="B3600" t="str">
            <v>SPAJALICA MATRIX 636 za 6/4 kliješt</v>
          </cell>
          <cell r="C3600" t="str">
            <v>40900229</v>
          </cell>
        </row>
        <row r="3601">
          <cell r="A3601" t="str">
            <v>40600157</v>
          </cell>
          <cell r="B3601" t="str">
            <v>MAPA STOLNA BLOK 50x35 cm</v>
          </cell>
          <cell r="C3601" t="str">
            <v>40900147</v>
          </cell>
        </row>
        <row r="3602">
          <cell r="A3602" t="str">
            <v>40600199</v>
          </cell>
          <cell r="B3602" t="str">
            <v>PAPIR FOTOKOPIRNI NANO 80 g</v>
          </cell>
          <cell r="C3602" t="str">
            <v>40900189</v>
          </cell>
        </row>
        <row r="3603">
          <cell r="A3603" t="str">
            <v>40600128</v>
          </cell>
          <cell r="B3603" t="str">
            <v>KUVERTA LATEX 110x230 LTH</v>
          </cell>
          <cell r="C3603" t="str">
            <v>40900119</v>
          </cell>
        </row>
        <row r="3604">
          <cell r="A3604" t="str">
            <v>40600141</v>
          </cell>
          <cell r="B3604" t="str">
            <v>KUVERTE 125x176 B6-5 LATEX</v>
          </cell>
          <cell r="C3604" t="str">
            <v>40900132</v>
          </cell>
        </row>
        <row r="3605">
          <cell r="A3605" t="str">
            <v>40800029</v>
          </cell>
          <cell r="B3605" t="str">
            <v>KARTICA PORUKA ZA GOSTA</v>
          </cell>
          <cell r="C3605" t="str">
            <v>40700027</v>
          </cell>
        </row>
        <row r="3606">
          <cell r="A3606" t="str">
            <v>40800028</v>
          </cell>
          <cell r="B3606" t="str">
            <v>KARTICA INFO ZA SOBARICU</v>
          </cell>
          <cell r="C3606" t="str">
            <v>40700026</v>
          </cell>
        </row>
        <row r="3607">
          <cell r="A3607" t="str">
            <v>40800010</v>
          </cell>
          <cell r="B3607" t="str">
            <v>BROŠURA MIRAMI BOJANKA</v>
          </cell>
          <cell r="C3607" t="str">
            <v>41400007</v>
          </cell>
        </row>
        <row r="3608">
          <cell r="A3608" t="str">
            <v>40800017</v>
          </cell>
          <cell r="B3608" t="str">
            <v>ČASOPIS</v>
          </cell>
          <cell r="C3608" t="str">
            <v>40700015</v>
          </cell>
        </row>
        <row r="3609">
          <cell r="A3609" t="str">
            <v>40800022</v>
          </cell>
          <cell r="B3609" t="str">
            <v>ETUI tisak 4/0</v>
          </cell>
          <cell r="C3609" t="str">
            <v>40700020</v>
          </cell>
        </row>
        <row r="3610">
          <cell r="A3610" t="str">
            <v>40800040</v>
          </cell>
          <cell r="B3610" t="str">
            <v>LETAK tisak 4/4</v>
          </cell>
          <cell r="C3610" t="str">
            <v>40700038</v>
          </cell>
        </row>
        <row r="3611">
          <cell r="A3611" t="str">
            <v>40800057</v>
          </cell>
          <cell r="B3611" t="str">
            <v>PRIVJESNICA - za vino</v>
          </cell>
          <cell r="C3611" t="str">
            <v>40800001</v>
          </cell>
        </row>
        <row r="3612">
          <cell r="A3612" t="str">
            <v>40800001</v>
          </cell>
          <cell r="B3612" t="str">
            <v>ANKETE</v>
          </cell>
          <cell r="C3612" t="str">
            <v>40700001</v>
          </cell>
        </row>
        <row r="3613">
          <cell r="A3613" t="str">
            <v>40800032</v>
          </cell>
          <cell r="B3613" t="str">
            <v>KATALOG A4</v>
          </cell>
          <cell r="C3613" t="str">
            <v>40700030</v>
          </cell>
        </row>
        <row r="3614">
          <cell r="A3614" t="str">
            <v>40800005</v>
          </cell>
          <cell r="B3614" t="str">
            <v>BLOK MINI GOLF A4</v>
          </cell>
          <cell r="C3614" t="str">
            <v>40700004</v>
          </cell>
        </row>
        <row r="3615">
          <cell r="A3615" t="str">
            <v>40800031</v>
          </cell>
          <cell r="B3615" t="str">
            <v>KARTICA TOWEL CARD</v>
          </cell>
          <cell r="C3615" t="str">
            <v>40700029</v>
          </cell>
        </row>
        <row r="3616">
          <cell r="A3616" t="str">
            <v>40800048</v>
          </cell>
          <cell r="B3616" t="str">
            <v>PAS U APARTMANU-KARTON U KUČICI</v>
          </cell>
          <cell r="C3616" t="str">
            <v>40700046</v>
          </cell>
        </row>
        <row r="3617">
          <cell r="A3617" t="str">
            <v>40800014</v>
          </cell>
          <cell r="B3617" t="str">
            <v>CJENIK KLIK KLAK</v>
          </cell>
          <cell r="C3617" t="str">
            <v>40700012</v>
          </cell>
        </row>
        <row r="3618">
          <cell r="A3618" t="str">
            <v>40600117</v>
          </cell>
          <cell r="B3618" t="str">
            <v>KOVERTE AB</v>
          </cell>
          <cell r="C3618" t="str">
            <v>40900108</v>
          </cell>
        </row>
        <row r="3619">
          <cell r="A3619" t="str">
            <v>40800065</v>
          </cell>
          <cell r="B3619" t="str">
            <v>UPUTE ZA SEF</v>
          </cell>
          <cell r="C3619" t="str">
            <v>40700061</v>
          </cell>
        </row>
        <row r="3620">
          <cell r="A3620" t="str">
            <v>40800045</v>
          </cell>
          <cell r="B3620" t="str">
            <v>NALJEPNICA - NO SMOKING</v>
          </cell>
          <cell r="C3620" t="str">
            <v>40700043</v>
          </cell>
        </row>
        <row r="3621">
          <cell r="A3621" t="str">
            <v>40800046</v>
          </cell>
          <cell r="B3621" t="str">
            <v>NALJEPNICA ZA LEŽALJKE</v>
          </cell>
          <cell r="C3621" t="str">
            <v>40700044</v>
          </cell>
        </row>
        <row r="3622">
          <cell r="A3622" t="str">
            <v>40600104</v>
          </cell>
          <cell r="B3622" t="str">
            <v>KNJIGA KVAROVA</v>
          </cell>
          <cell r="C3622" t="str">
            <v>40900095</v>
          </cell>
        </row>
        <row r="3623">
          <cell r="A3623" t="str">
            <v>40600118</v>
          </cell>
          <cell r="B3623" t="str">
            <v>KOVERTE ALP</v>
          </cell>
          <cell r="C3623" t="str">
            <v>40900109</v>
          </cell>
        </row>
        <row r="3624">
          <cell r="A3624" t="str">
            <v>40800043</v>
          </cell>
          <cell r="B3624" t="str">
            <v>MALI VOUCHER DORUČAK VEČERA</v>
          </cell>
          <cell r="C3624" t="str">
            <v>40700041</v>
          </cell>
        </row>
        <row r="3625">
          <cell r="A3625" t="str">
            <v>40800056</v>
          </cell>
          <cell r="B3625" t="str">
            <v>PRIMKA - DOSTAVNICA, BLOK A4, NCR</v>
          </cell>
          <cell r="C3625" t="str">
            <v>40700054</v>
          </cell>
        </row>
        <row r="3626">
          <cell r="A3626" t="str">
            <v>40800042</v>
          </cell>
          <cell r="B3626" t="str">
            <v>LUNCH PAKETI, BLOK NCR, 3xperforac</v>
          </cell>
          <cell r="C3626" t="str">
            <v>40700040</v>
          </cell>
        </row>
        <row r="3627">
          <cell r="A3627" t="str">
            <v>40800026</v>
          </cell>
          <cell r="B3627" t="str">
            <v>KALENDAR STOLNI</v>
          </cell>
          <cell r="C3627" t="str">
            <v>40700024</v>
          </cell>
        </row>
        <row r="3628">
          <cell r="A3628" t="str">
            <v>40600227</v>
          </cell>
          <cell r="B3628" t="str">
            <v>ROKOVNIK</v>
          </cell>
          <cell r="C3628" t="str">
            <v>40900217</v>
          </cell>
        </row>
        <row r="3629">
          <cell r="A3629" t="str">
            <v>40600201</v>
          </cell>
          <cell r="B3629" t="str">
            <v>PAPIR NATRON 88x126 90g (PAK PAPIR)</v>
          </cell>
          <cell r="C3629" t="str">
            <v>40900191</v>
          </cell>
        </row>
        <row r="3630">
          <cell r="A3630" t="str">
            <v>40200066</v>
          </cell>
          <cell r="B3630" t="str">
            <v>HOROLITH N2</v>
          </cell>
          <cell r="C3630" t="str">
            <v>40100099</v>
          </cell>
        </row>
        <row r="3631">
          <cell r="A3631" t="str">
            <v>40600185</v>
          </cell>
          <cell r="B3631" t="str">
            <v>PAPIR A4 80g FORoffice 500 L</v>
          </cell>
          <cell r="C3631" t="str">
            <v>40900175</v>
          </cell>
        </row>
        <row r="3632">
          <cell r="A3632" t="str">
            <v>40100220</v>
          </cell>
          <cell r="B3632" t="str">
            <v>RUKAVICE LATEX S PUDEROM S  100/1</v>
          </cell>
          <cell r="C3632" t="str">
            <v>40000210</v>
          </cell>
        </row>
        <row r="3633">
          <cell r="A3633" t="str">
            <v>40100219</v>
          </cell>
          <cell r="B3633" t="str">
            <v>RUKAVICE LATEX S PUDEROM M  100/1</v>
          </cell>
          <cell r="C3633" t="str">
            <v>40000209</v>
          </cell>
        </row>
        <row r="3634">
          <cell r="A3634" t="str">
            <v>40100218</v>
          </cell>
          <cell r="B3634" t="str">
            <v>RUKAVICE LATEX S PUDEROM L  100/1</v>
          </cell>
          <cell r="C3634" t="str">
            <v>40000208</v>
          </cell>
        </row>
        <row r="3635">
          <cell r="A3635" t="str">
            <v>40600225</v>
          </cell>
          <cell r="B3635" t="str">
            <v>REGISTRATOR S KUT.MATRIX 502 A4 Š</v>
          </cell>
          <cell r="C3635" t="str">
            <v>40900215</v>
          </cell>
        </row>
        <row r="3636">
          <cell r="A3636" t="str">
            <v>40600224</v>
          </cell>
          <cell r="B3636" t="str">
            <v>REGISTRATOR S KUT. MATRIX 503 A4 U</v>
          </cell>
          <cell r="C3636" t="str">
            <v>40900214</v>
          </cell>
        </row>
        <row r="3637">
          <cell r="A3637" t="str">
            <v>41100771</v>
          </cell>
          <cell r="B3637" t="str">
            <v>ODBOJNIK ZIDNI  40MM BIJELI</v>
          </cell>
          <cell r="C3637" t="str">
            <v>41000827</v>
          </cell>
        </row>
        <row r="3638">
          <cell r="A3638" t="str">
            <v>41200001</v>
          </cell>
          <cell r="B3638" t="str">
            <v>PLIN  UNP U BOCI 10KG</v>
          </cell>
          <cell r="C3638" t="str">
            <v>41900001</v>
          </cell>
        </row>
        <row r="3639">
          <cell r="A3639" t="str">
            <v>40600334</v>
          </cell>
          <cell r="B3639" t="str">
            <v>SPOJNICE  ZA SPISE BR.3 1/100</v>
          </cell>
          <cell r="C3639" t="str">
            <v>40900313</v>
          </cell>
        </row>
        <row r="3640">
          <cell r="A3640" t="str">
            <v>40600335</v>
          </cell>
          <cell r="B3640" t="str">
            <v>STALAK ZA SELOTEJP 15/33</v>
          </cell>
          <cell r="C3640" t="str">
            <v>40900314</v>
          </cell>
        </row>
        <row r="3641">
          <cell r="A3641" t="str">
            <v>41101181</v>
          </cell>
          <cell r="B3641" t="str">
            <v>TERMO BUŽIR</v>
          </cell>
          <cell r="C3641" t="str">
            <v>41001229</v>
          </cell>
        </row>
        <row r="3642">
          <cell r="A3642" t="str">
            <v>41101183</v>
          </cell>
          <cell r="B3642" t="str">
            <v>TUŠ SET S KONZOLOM</v>
          </cell>
          <cell r="C3642" t="str">
            <v>41001231</v>
          </cell>
        </row>
        <row r="3643">
          <cell r="A3643" t="str">
            <v>41101244</v>
          </cell>
          <cell r="B3643" t="str">
            <v>TUCANIK MJEŠSNI</v>
          </cell>
          <cell r="C3643" t="str">
            <v>41001289</v>
          </cell>
        </row>
        <row r="3644">
          <cell r="A3644" t="str">
            <v>41101445</v>
          </cell>
          <cell r="B3644" t="str">
            <v>TOTAL 480 SL  1/1</v>
          </cell>
          <cell r="C3644" t="str">
            <v>41800022</v>
          </cell>
        </row>
        <row r="3645">
          <cell r="A3645" t="str">
            <v>41101446</v>
          </cell>
          <cell r="B3645" t="str">
            <v>PIGMENT-SORTIR</v>
          </cell>
          <cell r="C3645" t="str">
            <v>41001490</v>
          </cell>
        </row>
        <row r="3646">
          <cell r="A3646" t="str">
            <v>40200251</v>
          </cell>
          <cell r="B3646" t="str">
            <v>CRISTALLO 1/5</v>
          </cell>
          <cell r="C3646" t="str">
            <v>40100265</v>
          </cell>
        </row>
        <row r="3647">
          <cell r="A3647" t="str">
            <v>41101447</v>
          </cell>
          <cell r="B3647" t="str">
            <v>KUTNI L-PROFIL</v>
          </cell>
          <cell r="C3647" t="str">
            <v>41001491</v>
          </cell>
        </row>
        <row r="3648">
          <cell r="A3648" t="str">
            <v>41101448</v>
          </cell>
          <cell r="B3648" t="str">
            <v>BS BIJELI 0,75L</v>
          </cell>
          <cell r="C3648" t="str">
            <v>41001492</v>
          </cell>
        </row>
        <row r="3649">
          <cell r="A3649" t="str">
            <v>40700086</v>
          </cell>
          <cell r="B3649" t="str">
            <v>ČAJ INDIJSKI KUT  30G -</v>
          </cell>
          <cell r="C3649" t="str">
            <v>40600092</v>
          </cell>
        </row>
        <row r="3650">
          <cell r="A3650" t="str">
            <v>40700087</v>
          </cell>
          <cell r="B3650" t="str">
            <v>ČAJ ZELENI KUT 35G</v>
          </cell>
          <cell r="C3650" t="str">
            <v>40600093</v>
          </cell>
        </row>
        <row r="3651">
          <cell r="A3651" t="str">
            <v>40700088</v>
          </cell>
          <cell r="B3651" t="str">
            <v>ČAJ ŠUMSKO VOĆE KUT  55G</v>
          </cell>
          <cell r="C3651" t="str">
            <v>40600094</v>
          </cell>
        </row>
        <row r="3652">
          <cell r="A3652" t="str">
            <v>40500091</v>
          </cell>
          <cell r="B3652" t="str">
            <v>SPATHIPHYLLUM</v>
          </cell>
          <cell r="C3652" t="str">
            <v>41500054</v>
          </cell>
        </row>
        <row r="3653">
          <cell r="A3653" t="str">
            <v>40800167</v>
          </cell>
          <cell r="B3653" t="str">
            <v>KARTA KOKTELA G&amp;T</v>
          </cell>
          <cell r="C3653" t="str">
            <v>40700159</v>
          </cell>
        </row>
        <row r="3654">
          <cell r="A3654" t="str">
            <v>40800168</v>
          </cell>
          <cell r="B3654" t="str">
            <v>KARTA SLASTICA</v>
          </cell>
          <cell r="C3654" t="str">
            <v>40700160</v>
          </cell>
        </row>
        <row r="3655">
          <cell r="A3655" t="str">
            <v>41101458</v>
          </cell>
          <cell r="B3655" t="str">
            <v>GRIJAČ  3W 10 INCH</v>
          </cell>
          <cell r="C3655" t="str">
            <v>41001500</v>
          </cell>
        </row>
        <row r="3656">
          <cell r="A3656" t="str">
            <v>41101459</v>
          </cell>
          <cell r="B3656" t="str">
            <v>BRILL BLUMERENDE 70L</v>
          </cell>
          <cell r="C3656" t="str">
            <v>41700019</v>
          </cell>
        </row>
        <row r="3657">
          <cell r="A3657" t="str">
            <v>41101460</v>
          </cell>
          <cell r="B3657" t="str">
            <v>BATERIJA ALKALNA  AAA 1,5V 40/1</v>
          </cell>
          <cell r="C3657" t="str">
            <v>41001501</v>
          </cell>
        </row>
        <row r="3658">
          <cell r="A3658" t="str">
            <v>41101461</v>
          </cell>
          <cell r="B3658" t="str">
            <v>BATERIJA ALKALNA AA 1,5V 40/1</v>
          </cell>
          <cell r="C3658" t="str">
            <v>41001502</v>
          </cell>
        </row>
        <row r="3659">
          <cell r="A3659" t="str">
            <v>41101462</v>
          </cell>
          <cell r="B3659" t="str">
            <v>BATERIJA ALKALNA SET 24/1 +litijeve</v>
          </cell>
          <cell r="C3659" t="str">
            <v>41001503</v>
          </cell>
        </row>
        <row r="3660">
          <cell r="A3660" t="str">
            <v>41101463</v>
          </cell>
          <cell r="B3660" t="str">
            <v>NOSAČ ZA GUMU</v>
          </cell>
          <cell r="C3660" t="str">
            <v>41001504</v>
          </cell>
        </row>
        <row r="3661">
          <cell r="A3661" t="str">
            <v>41101464</v>
          </cell>
          <cell r="B3661" t="str">
            <v>CIJEV 1/2 15M</v>
          </cell>
          <cell r="C3661" t="str">
            <v>41001505</v>
          </cell>
        </row>
        <row r="3662">
          <cell r="A3662" t="str">
            <v>41101465</v>
          </cell>
          <cell r="B3662" t="str">
            <v>PROFIL SANITARNI 25-01</v>
          </cell>
          <cell r="C3662" t="str">
            <v>41001506</v>
          </cell>
        </row>
        <row r="3663">
          <cell r="A3663" t="str">
            <v>41101466</v>
          </cell>
          <cell r="B3663" t="str">
            <v>PVC KLIZNA SPOJKA 125</v>
          </cell>
          <cell r="C3663" t="str">
            <v>41001507</v>
          </cell>
        </row>
        <row r="3664">
          <cell r="A3664" t="str">
            <v>41101467</v>
          </cell>
          <cell r="B3664" t="str">
            <v>PVC CIJEV 160/2000</v>
          </cell>
          <cell r="C3664" t="str">
            <v>41001508</v>
          </cell>
        </row>
        <row r="3665">
          <cell r="A3665" t="str">
            <v>41101468</v>
          </cell>
          <cell r="B3665" t="str">
            <v>SPUŽVA ZA POLIRANJE</v>
          </cell>
          <cell r="C3665" t="str">
            <v>41001509</v>
          </cell>
        </row>
        <row r="3666">
          <cell r="A3666" t="str">
            <v>40900277</v>
          </cell>
          <cell r="B3666" t="str">
            <v>VREĆICA PROMOTIVNI ARTIKL MIRAMI</v>
          </cell>
          <cell r="C3666" t="str">
            <v>41400042</v>
          </cell>
        </row>
        <row r="3667">
          <cell r="A3667" t="str">
            <v>41200013</v>
          </cell>
          <cell r="B3667" t="str">
            <v>CO2 TEHNIČKI</v>
          </cell>
          <cell r="C3667" t="str">
            <v>41900013</v>
          </cell>
        </row>
        <row r="3668">
          <cell r="A3668" t="str">
            <v>41200014</v>
          </cell>
          <cell r="B3668" t="str">
            <v>CO2 GOURMET</v>
          </cell>
          <cell r="C3668" t="str">
            <v>41900014</v>
          </cell>
        </row>
        <row r="3669">
          <cell r="A3669" t="str">
            <v>41101507</v>
          </cell>
          <cell r="B3669" t="str">
            <v>CHROMOLUX TOP 2,5 BR.7  HRAST</v>
          </cell>
          <cell r="C3669" t="str">
            <v>41001548</v>
          </cell>
        </row>
        <row r="3670">
          <cell r="A3670" t="str">
            <v>41101508</v>
          </cell>
          <cell r="B3670" t="str">
            <v>LASTIK 8X1000MM 2/1</v>
          </cell>
          <cell r="C3670" t="str">
            <v>41001549</v>
          </cell>
        </row>
        <row r="3671">
          <cell r="A3671" t="str">
            <v>41101509</v>
          </cell>
          <cell r="B3671" t="str">
            <v>TRSTIKA 2,5X4M 10M2</v>
          </cell>
          <cell r="C3671" t="str">
            <v>41001550</v>
          </cell>
        </row>
        <row r="3672">
          <cell r="A3672" t="str">
            <v>40900282</v>
          </cell>
          <cell r="B3672" t="str">
            <v>ZDJELA PP FI 23,5x11 cm 2,5 L</v>
          </cell>
          <cell r="C3672" t="str">
            <v>40000724</v>
          </cell>
        </row>
        <row r="3673">
          <cell r="A3673" t="str">
            <v>40900283</v>
          </cell>
          <cell r="B3673" t="str">
            <v>ŠPAGA ZA GRILL ( pečenje)</v>
          </cell>
          <cell r="C3673" t="str">
            <v>40000725</v>
          </cell>
        </row>
        <row r="3674">
          <cell r="A3674" t="str">
            <v>41101514</v>
          </cell>
          <cell r="B3674" t="str">
            <v>DISANO KOALA 230V S+L</v>
          </cell>
          <cell r="C3674" t="str">
            <v>41001555</v>
          </cell>
        </row>
        <row r="3675">
          <cell r="A3675" t="str">
            <v>40900294</v>
          </cell>
          <cell r="B3675" t="str">
            <v>KLIN ZA LINIJE POCINČANI</v>
          </cell>
          <cell r="C3675" t="str">
            <v>41400045</v>
          </cell>
        </row>
        <row r="3676">
          <cell r="A3676" t="str">
            <v>40900295</v>
          </cell>
          <cell r="B3676" t="str">
            <v>SPOJNICA ZA LINIJE</v>
          </cell>
          <cell r="C3676" t="str">
            <v>41400046</v>
          </cell>
        </row>
        <row r="3677">
          <cell r="A3677" t="str">
            <v>40100542</v>
          </cell>
          <cell r="B3677" t="str">
            <v>SEPA WAX SPREY ZA PREMAZ KALUPA 500 ML</v>
          </cell>
          <cell r="C3677" t="str">
            <v>40000519</v>
          </cell>
        </row>
        <row r="3678">
          <cell r="A3678" t="str">
            <v>41101521</v>
          </cell>
          <cell r="B3678" t="str">
            <v>BAZENSKA REŠETKA Š295</v>
          </cell>
          <cell r="C3678" t="str">
            <v>41001561</v>
          </cell>
        </row>
        <row r="3679">
          <cell r="A3679" t="str">
            <v>40200245</v>
          </cell>
          <cell r="B3679" t="str">
            <v>BIS HANDYSEPT  470ML</v>
          </cell>
          <cell r="C3679" t="str">
            <v>40100262</v>
          </cell>
        </row>
        <row r="3680">
          <cell r="A3680" t="str">
            <v>41101115</v>
          </cell>
          <cell r="B3680" t="str">
            <v>SKLOPNIK 25A 2 P</v>
          </cell>
          <cell r="C3680" t="str">
            <v>41001163</v>
          </cell>
        </row>
        <row r="3681">
          <cell r="A3681" t="str">
            <v>41101195</v>
          </cell>
          <cell r="B3681" t="str">
            <v>EPOXY REPAIR 6ml</v>
          </cell>
          <cell r="C3681" t="str">
            <v>41001243</v>
          </cell>
        </row>
        <row r="3682">
          <cell r="A3682" t="str">
            <v>41101267</v>
          </cell>
          <cell r="B3682" t="str">
            <v>KADA 170X70</v>
          </cell>
          <cell r="C3682" t="str">
            <v>41001312</v>
          </cell>
        </row>
        <row r="3683">
          <cell r="A3683" t="str">
            <v>41101268</v>
          </cell>
          <cell r="B3683" t="str">
            <v>OBLOGA ZA KADU</v>
          </cell>
          <cell r="C3683" t="str">
            <v>41001313</v>
          </cell>
        </row>
        <row r="3684">
          <cell r="A3684" t="str">
            <v>40700081</v>
          </cell>
          <cell r="B3684" t="str">
            <v>DR.PEN ZAMJENSKA GLAVA</v>
          </cell>
          <cell r="C3684" t="str">
            <v>40600087</v>
          </cell>
        </row>
        <row r="3685">
          <cell r="A3685" t="str">
            <v>41101406</v>
          </cell>
          <cell r="B3685" t="str">
            <v>ETAŽER BIJELI</v>
          </cell>
          <cell r="C3685" t="str">
            <v>41001451</v>
          </cell>
        </row>
        <row r="3686">
          <cell r="A3686" t="str">
            <v>41101407</v>
          </cell>
          <cell r="B3686" t="str">
            <v>DRŽAČ RUČNIKA DUPLI BIJELI</v>
          </cell>
          <cell r="C3686" t="str">
            <v>41001452</v>
          </cell>
        </row>
        <row r="3687">
          <cell r="A3687" t="str">
            <v>41101408</v>
          </cell>
          <cell r="B3687" t="str">
            <v>MAZALICA 6X1 RAVNA MESING</v>
          </cell>
          <cell r="C3687" t="str">
            <v>41001453</v>
          </cell>
        </row>
        <row r="3688">
          <cell r="A3688" t="str">
            <v>41101409</v>
          </cell>
          <cell r="B3688" t="str">
            <v>MAZALICA 6X1 45o MESING</v>
          </cell>
          <cell r="C3688" t="str">
            <v>41001454</v>
          </cell>
        </row>
        <row r="3689">
          <cell r="A3689" t="str">
            <v>41101410</v>
          </cell>
          <cell r="B3689" t="str">
            <v>LOCITE 40ML  BRTV. SILIKON PLAVI</v>
          </cell>
          <cell r="C3689" t="str">
            <v>41001455</v>
          </cell>
        </row>
        <row r="3690">
          <cell r="A3690" t="str">
            <v>41101411</v>
          </cell>
          <cell r="B3690" t="str">
            <v>SKF LEŽAJ</v>
          </cell>
          <cell r="C3690" t="str">
            <v>41001456</v>
          </cell>
        </row>
        <row r="3691">
          <cell r="A3691" t="str">
            <v>40200250</v>
          </cell>
          <cell r="B3691" t="str">
            <v>OMEKŠIVAČ 5L RUBLJA</v>
          </cell>
          <cell r="C3691" t="str">
            <v>40100264</v>
          </cell>
        </row>
        <row r="3692">
          <cell r="A3692" t="str">
            <v>41101497</v>
          </cell>
          <cell r="B3692" t="str">
            <v>PGP 3*1,5</v>
          </cell>
          <cell r="C3692" t="str">
            <v>41001538</v>
          </cell>
        </row>
        <row r="3693">
          <cell r="A3693" t="str">
            <v>41101498</v>
          </cell>
          <cell r="B3693" t="str">
            <v>BAKRENO UŽE</v>
          </cell>
          <cell r="C3693" t="str">
            <v>41001539</v>
          </cell>
        </row>
        <row r="3694">
          <cell r="A3694" t="str">
            <v>41101499</v>
          </cell>
          <cell r="B3694" t="str">
            <v>BUŽIR KABUPLAST FI 40/50/75</v>
          </cell>
          <cell r="C3694" t="str">
            <v>41001540</v>
          </cell>
        </row>
        <row r="3695">
          <cell r="A3695" t="str">
            <v>41101500</v>
          </cell>
          <cell r="B3695" t="str">
            <v>SLIJEPI POKLOPAC 1M</v>
          </cell>
          <cell r="C3695" t="str">
            <v>41001541</v>
          </cell>
        </row>
        <row r="3696">
          <cell r="A3696" t="str">
            <v>41101501</v>
          </cell>
          <cell r="B3696" t="str">
            <v>ZAŠTITNA MASKA</v>
          </cell>
          <cell r="C3696" t="str">
            <v>41001542</v>
          </cell>
        </row>
        <row r="3697">
          <cell r="A3697" t="str">
            <v>41101502</v>
          </cell>
          <cell r="B3697" t="str">
            <v>5-DIJELATNI SET IZOLIR. ODVIJAČA</v>
          </cell>
          <cell r="C3697" t="str">
            <v>41001543</v>
          </cell>
        </row>
        <row r="3698">
          <cell r="A3698" t="str">
            <v>41101503</v>
          </cell>
          <cell r="B3698" t="str">
            <v>REDUKCIJA PP 50/32</v>
          </cell>
          <cell r="C3698" t="str">
            <v>41001544</v>
          </cell>
        </row>
        <row r="3699">
          <cell r="A3699" t="str">
            <v>41101504</v>
          </cell>
          <cell r="B3699" t="str">
            <v>PRODUŽNI KABEL</v>
          </cell>
          <cell r="C3699" t="str">
            <v>41001545</v>
          </cell>
        </row>
        <row r="3700">
          <cell r="A3700" t="str">
            <v>40200080</v>
          </cell>
          <cell r="B3700" t="str">
            <v>MZ CAFFE DET. 750 ml</v>
          </cell>
          <cell r="C3700" t="str">
            <v>40100110</v>
          </cell>
        </row>
        <row r="3701">
          <cell r="A3701" t="str">
            <v>40100031</v>
          </cell>
          <cell r="B3701" t="str">
            <v>DRESIR VREĆICA JEDNOKRATNA</v>
          </cell>
          <cell r="C3701" t="str">
            <v>40000027</v>
          </cell>
        </row>
        <row r="3702">
          <cell r="A3702" t="str">
            <v>40900061</v>
          </cell>
          <cell r="B3702" t="str">
            <v>PAP.ČAŠICA ZA MUFFINE 1000/1</v>
          </cell>
          <cell r="C3702" t="str">
            <v>40000635</v>
          </cell>
        </row>
        <row r="3703">
          <cell r="A3703" t="str">
            <v>40100190</v>
          </cell>
          <cell r="B3703" t="str">
            <v>POCHETTA FIT sa SALVETOM "AMINESS"</v>
          </cell>
          <cell r="C3703" t="str">
            <v>40000180</v>
          </cell>
        </row>
        <row r="3704">
          <cell r="A3704" t="str">
            <v>40100191</v>
          </cell>
          <cell r="B3704" t="str">
            <v>PORCHETTA FIT sa SALVETOM "HALF 8"</v>
          </cell>
          <cell r="C3704" t="str">
            <v>40000181</v>
          </cell>
        </row>
        <row r="3705">
          <cell r="A3705" t="str">
            <v>40100506</v>
          </cell>
          <cell r="B3705" t="str">
            <v>PAPIR MESARSKI CELOFAN</v>
          </cell>
          <cell r="C3705" t="str">
            <v>40000485</v>
          </cell>
        </row>
        <row r="3706">
          <cell r="A3706" t="str">
            <v>40900248</v>
          </cell>
          <cell r="B3706" t="str">
            <v>HANSAPLAST</v>
          </cell>
          <cell r="C3706" t="str">
            <v>42000006</v>
          </cell>
        </row>
        <row r="3707">
          <cell r="A3707" t="str">
            <v>40900249</v>
          </cell>
          <cell r="B3707" t="str">
            <v>DECIS 100 EC  250 ML</v>
          </cell>
          <cell r="C3707" t="str">
            <v>41800013</v>
          </cell>
        </row>
        <row r="3708">
          <cell r="A3708" t="str">
            <v>41100930</v>
          </cell>
          <cell r="B3708" t="str">
            <v>KLJUČ</v>
          </cell>
          <cell r="C3708" t="str">
            <v>41000980</v>
          </cell>
        </row>
        <row r="3709">
          <cell r="A3709" t="str">
            <v>41100931</v>
          </cell>
          <cell r="B3709" t="str">
            <v>KLJUČ SPECIJALNI</v>
          </cell>
          <cell r="C3709" t="str">
            <v>41000981</v>
          </cell>
        </row>
        <row r="3710">
          <cell r="A3710" t="str">
            <v>41100932</v>
          </cell>
          <cell r="B3710" t="str">
            <v>LOKOT NA 1 KLJUČ</v>
          </cell>
          <cell r="C3710" t="str">
            <v>41000982</v>
          </cell>
        </row>
        <row r="3711">
          <cell r="A3711" t="str">
            <v>40700051</v>
          </cell>
          <cell r="B3711" t="str">
            <v>ANTISTRES LOPTICA  PROMO  Descanso</v>
          </cell>
          <cell r="C3711" t="str">
            <v>40600057</v>
          </cell>
        </row>
        <row r="3712">
          <cell r="A3712" t="str">
            <v>40700052</v>
          </cell>
          <cell r="B3712" t="str">
            <v>VEZICA ZA AKREDITACIJE   Lariat. CRNA</v>
          </cell>
          <cell r="C3712" t="str">
            <v>40600058</v>
          </cell>
        </row>
        <row r="3713">
          <cell r="A3713" t="str">
            <v>40700053</v>
          </cell>
          <cell r="B3713" t="str">
            <v>VEZICA ZA AKREDITACIJE   Lariat. TIRKIZNA</v>
          </cell>
          <cell r="C3713" t="str">
            <v>40600059</v>
          </cell>
        </row>
        <row r="3714">
          <cell r="A3714" t="str">
            <v>40700054</v>
          </cell>
          <cell r="B3714" t="str">
            <v>REKLAMNE SUNČANE NAOČALE</v>
          </cell>
          <cell r="C3714" t="str">
            <v>40600060</v>
          </cell>
        </row>
        <row r="3715">
          <cell r="A3715" t="str">
            <v>40700055</v>
          </cell>
          <cell r="B3715" t="str">
            <v>PROMOTIVNI FRIZBI</v>
          </cell>
          <cell r="C3715" t="str">
            <v>40600061</v>
          </cell>
        </row>
        <row r="3716">
          <cell r="A3716" t="str">
            <v>40700056</v>
          </cell>
          <cell r="B3716" t="str">
            <v>PROMOTIVNI RUKSAK</v>
          </cell>
          <cell r="C3716" t="str">
            <v>40600062</v>
          </cell>
        </row>
        <row r="3717">
          <cell r="A3717" t="str">
            <v>40700057</v>
          </cell>
          <cell r="B3717" t="str">
            <v>BOJICE 4,50 x 9,00 cm</v>
          </cell>
          <cell r="C3717" t="str">
            <v>40600063</v>
          </cell>
        </row>
        <row r="3718">
          <cell r="A3718" t="str">
            <v>40700058</v>
          </cell>
          <cell r="B3718" t="str">
            <v>PROMOTIVNA LOPTA ZA PLAŽU</v>
          </cell>
          <cell r="C3718" t="str">
            <v>40600064</v>
          </cell>
        </row>
        <row r="3719">
          <cell r="A3719" t="str">
            <v>40100513</v>
          </cell>
          <cell r="B3719" t="str">
            <v>PAPIRNATA VREĆICA  BIJELA TISAK</v>
          </cell>
          <cell r="C3719" t="str">
            <v>40000492</v>
          </cell>
        </row>
        <row r="3720">
          <cell r="A3720" t="str">
            <v>41101522</v>
          </cell>
          <cell r="B3720" t="str">
            <v>BAZENSKA REŠETKA Š295  KUT</v>
          </cell>
          <cell r="C3720" t="str">
            <v>41001562</v>
          </cell>
        </row>
        <row r="3721">
          <cell r="A3721" t="str">
            <v>41101524</v>
          </cell>
          <cell r="B3721" t="str">
            <v>RUČKA GRILJE</v>
          </cell>
          <cell r="C3721" t="str">
            <v>41001564</v>
          </cell>
        </row>
        <row r="3722">
          <cell r="A3722" t="str">
            <v>41101525</v>
          </cell>
          <cell r="B3722" t="str">
            <v>ULJEVNA  REŠETKA  INOX  115X115 mm</v>
          </cell>
          <cell r="C3722" t="str">
            <v>41001565</v>
          </cell>
        </row>
        <row r="3723">
          <cell r="A3723" t="str">
            <v>41101526</v>
          </cell>
          <cell r="B3723" t="str">
            <v>POGONSKI MEHANIZAM</v>
          </cell>
          <cell r="C3723" t="str">
            <v>41001566</v>
          </cell>
        </row>
        <row r="3724">
          <cell r="A3724" t="str">
            <v>41101527</v>
          </cell>
          <cell r="B3724" t="str">
            <v>ZASUN GORNJI EURO JET</v>
          </cell>
          <cell r="C3724" t="str">
            <v>41001567</v>
          </cell>
        </row>
        <row r="3725">
          <cell r="A3725" t="str">
            <v>41101528</v>
          </cell>
          <cell r="B3725" t="str">
            <v>ZASUN DONJI EURO JET</v>
          </cell>
          <cell r="C3725" t="str">
            <v>41001568</v>
          </cell>
        </row>
        <row r="3726">
          <cell r="A3726" t="str">
            <v>41101529</v>
          </cell>
          <cell r="B3726" t="str">
            <v>VODILICA ŠKARE UNI JET</v>
          </cell>
          <cell r="C3726" t="str">
            <v>41001569</v>
          </cell>
        </row>
        <row r="3727">
          <cell r="A3727" t="str">
            <v>41101530</v>
          </cell>
          <cell r="B3727" t="str">
            <v>ŠKARE UNI JET</v>
          </cell>
          <cell r="C3727" t="str">
            <v>41001570</v>
          </cell>
        </row>
        <row r="3728">
          <cell r="A3728" t="str">
            <v>40900296</v>
          </cell>
          <cell r="B3728" t="str">
            <v>SOL MORSKA KRUPNA  1 KG  ZA ODRŽAVANJE</v>
          </cell>
          <cell r="C3728" t="str">
            <v>41000057</v>
          </cell>
        </row>
        <row r="3729">
          <cell r="A3729" t="str">
            <v>41101531</v>
          </cell>
          <cell r="B3729" t="str">
            <v>NOSAČ INOX ZA STAKLO  45X45 MM</v>
          </cell>
          <cell r="C3729" t="str">
            <v>41001571</v>
          </cell>
        </row>
        <row r="3730">
          <cell r="A3730" t="str">
            <v>41100331</v>
          </cell>
          <cell r="B3730" t="str">
            <v>FILTER-K V EPM1 60% 1/2 C</v>
          </cell>
          <cell r="C3730" t="str">
            <v>41000390</v>
          </cell>
        </row>
        <row r="3731">
          <cell r="A3731" t="str">
            <v>41100332</v>
          </cell>
          <cell r="B3731" t="str">
            <v>FILTER - K V EPM1 60% 1/1 C</v>
          </cell>
          <cell r="C3731" t="str">
            <v>41000391</v>
          </cell>
        </row>
        <row r="3732">
          <cell r="A3732" t="str">
            <v>40500008</v>
          </cell>
          <cell r="B3732" t="str">
            <v>PELARGONIA FI14</v>
          </cell>
          <cell r="C3732" t="str">
            <v>41500002</v>
          </cell>
        </row>
        <row r="3733">
          <cell r="A3733" t="str">
            <v>41100333</v>
          </cell>
          <cell r="B3733" t="str">
            <v>DRŠKA ZA VALJAK</v>
          </cell>
          <cell r="C3733" t="str">
            <v>41000392</v>
          </cell>
        </row>
        <row r="3734">
          <cell r="A3734" t="str">
            <v>41100334</v>
          </cell>
          <cell r="B3734" t="str">
            <v>CHR FASADEX ZA BET. SIVI 5L</v>
          </cell>
          <cell r="C3734" t="str">
            <v>41000393</v>
          </cell>
        </row>
        <row r="3735">
          <cell r="A3735" t="str">
            <v>41100335</v>
          </cell>
          <cell r="B3735" t="str">
            <v>PROFIL AL RAVAN 30X2MM 2M SIVI</v>
          </cell>
          <cell r="C3735" t="str">
            <v>41000394</v>
          </cell>
        </row>
        <row r="3736">
          <cell r="A3736" t="str">
            <v>41100336</v>
          </cell>
          <cell r="B3736" t="str">
            <v>PROFIL AL KUTNI 20X20MM 2 MET</v>
          </cell>
          <cell r="C3736" t="str">
            <v>41000395</v>
          </cell>
        </row>
        <row r="3737">
          <cell r="A3737" t="str">
            <v>41100337</v>
          </cell>
          <cell r="B3737" t="str">
            <v>PROFIL AL KUTNI 10X10MM 2 MET</v>
          </cell>
          <cell r="C3737" t="str">
            <v>41000396</v>
          </cell>
        </row>
        <row r="3738">
          <cell r="A3738" t="str">
            <v>41100338</v>
          </cell>
          <cell r="B3738" t="str">
            <v>VIJAK TURBO 7,5X112 TX 30/CG</v>
          </cell>
          <cell r="C3738" t="str">
            <v>41000397</v>
          </cell>
        </row>
        <row r="3739">
          <cell r="A3739" t="str">
            <v>41100339</v>
          </cell>
          <cell r="B3739" t="str">
            <v>ODSTRANJIVAČ SILIKONA TEKAPURSIL S 110ML</v>
          </cell>
          <cell r="C3739" t="str">
            <v>41000398</v>
          </cell>
        </row>
        <row r="3740">
          <cell r="A3740" t="str">
            <v>41100340</v>
          </cell>
          <cell r="B3740" t="str">
            <v>SVRDLO WID.SDS PL 5X160 ALPEN</v>
          </cell>
          <cell r="C3740" t="str">
            <v>41000399</v>
          </cell>
        </row>
        <row r="3741">
          <cell r="A3741" t="str">
            <v>41100341</v>
          </cell>
          <cell r="B3741" t="str">
            <v>ZASUN ZA NAM. PRAVI</v>
          </cell>
          <cell r="C3741" t="str">
            <v>41000400</v>
          </cell>
        </row>
        <row r="3742">
          <cell r="A3742" t="str">
            <v>41100342</v>
          </cell>
          <cell r="B3742" t="str">
            <v>JED. LAVABO BAT. TUBIS BEZ PILATE</v>
          </cell>
          <cell r="C3742" t="str">
            <v>41000401</v>
          </cell>
        </row>
        <row r="3743">
          <cell r="A3743" t="str">
            <v>41100343</v>
          </cell>
          <cell r="B3743" t="str">
            <v>TESAROL ALU-BRONZA 0,2</v>
          </cell>
          <cell r="C3743" t="str">
            <v>41000402</v>
          </cell>
        </row>
        <row r="3744">
          <cell r="A3744" t="str">
            <v>41100344</v>
          </cell>
          <cell r="B3744" t="str">
            <v>LOCTITE SUPER BOND GEL 2GR</v>
          </cell>
          <cell r="C3744" t="str">
            <v>41000403</v>
          </cell>
        </row>
        <row r="3745">
          <cell r="A3745" t="str">
            <v>41100345</v>
          </cell>
          <cell r="B3745" t="str">
            <v>HAMMERITE LAK  0,75</v>
          </cell>
          <cell r="C3745" t="str">
            <v>41000404</v>
          </cell>
        </row>
        <row r="3746">
          <cell r="A3746" t="str">
            <v>41100346</v>
          </cell>
          <cell r="B3746" t="str">
            <v>HAMMER RAZRJ. 250ML</v>
          </cell>
          <cell r="C3746" t="str">
            <v>41000405</v>
          </cell>
        </row>
        <row r="3747">
          <cell r="A3747" t="str">
            <v>41100347</v>
          </cell>
          <cell r="B3747" t="str">
            <v>KABEL PP/L HO3VV-F 3XO,75 ELLABO</v>
          </cell>
          <cell r="C3747" t="str">
            <v>41000406</v>
          </cell>
        </row>
        <row r="3748">
          <cell r="A3748" t="str">
            <v>41100348</v>
          </cell>
          <cell r="B3748" t="str">
            <v>OBUJMICA 9-10 GW 50613</v>
          </cell>
          <cell r="C3748" t="str">
            <v>41000407</v>
          </cell>
        </row>
        <row r="3749">
          <cell r="A3749" t="str">
            <v>41100349</v>
          </cell>
          <cell r="B3749" t="str">
            <v>KUT N/Ž GW 65X35 44001</v>
          </cell>
          <cell r="C3749" t="str">
            <v>41000408</v>
          </cell>
        </row>
        <row r="3750">
          <cell r="A3750" t="str">
            <v>41100350</v>
          </cell>
          <cell r="B3750" t="str">
            <v>FASENA NEUTRAL BAZA 5/1</v>
          </cell>
          <cell r="C3750" t="str">
            <v>41000409</v>
          </cell>
        </row>
        <row r="3751">
          <cell r="A3751" t="str">
            <v>40400039</v>
          </cell>
          <cell r="B3751" t="str">
            <v>DEHERBAN A EXTRA 1/1</v>
          </cell>
          <cell r="C3751" t="str">
            <v>40200040</v>
          </cell>
        </row>
        <row r="3752">
          <cell r="A3752" t="str">
            <v>41100351</v>
          </cell>
          <cell r="B3752" t="str">
            <v>LOCTITE 55 50M NIT ZA BRTVLJENJE</v>
          </cell>
          <cell r="C3752" t="str">
            <v>41000410</v>
          </cell>
        </row>
        <row r="3753">
          <cell r="A3753" t="str">
            <v>40600314</v>
          </cell>
          <cell r="B3753" t="str">
            <v>HP BEŽIĆNI OPTIČKI MIŠ  220BLACK 3FV66AA</v>
          </cell>
          <cell r="C3753" t="str">
            <v>41300001</v>
          </cell>
        </row>
        <row r="3754">
          <cell r="A3754" t="str">
            <v>40600315</v>
          </cell>
          <cell r="B3754" t="str">
            <v>HP BEŽIĆNI OPTIČKI MIŠ  250BLACK 3FV67AA</v>
          </cell>
          <cell r="C3754" t="str">
            <v>41300002</v>
          </cell>
        </row>
        <row r="3755">
          <cell r="A3755" t="str">
            <v>40600316</v>
          </cell>
          <cell r="B3755" t="str">
            <v>MIŠ HP X4500 BEŽIĆNI LASERSKI  H2W26AA</v>
          </cell>
          <cell r="C3755" t="str">
            <v>41300003</v>
          </cell>
        </row>
        <row r="3756">
          <cell r="A3756" t="str">
            <v>40600317</v>
          </cell>
          <cell r="B3756" t="str">
            <v>HP ŽIČNI OPTIČKI MIŠ X500 CRNI</v>
          </cell>
          <cell r="C3756" t="str">
            <v>41300004</v>
          </cell>
        </row>
        <row r="3757">
          <cell r="A3757" t="str">
            <v>40600318</v>
          </cell>
          <cell r="B3757" t="str">
            <v>HP TIPKOVNICA + MIŠ WIRELESS BIJELA</v>
          </cell>
          <cell r="C3757" t="str">
            <v>41300005</v>
          </cell>
        </row>
        <row r="3758">
          <cell r="A3758" t="str">
            <v>40600319</v>
          </cell>
          <cell r="B3758" t="str">
            <v>HP TIPKOVNICA + MIŠ WIRELESS CRNA</v>
          </cell>
          <cell r="C3758" t="str">
            <v>41300006</v>
          </cell>
        </row>
        <row r="3759">
          <cell r="A3759" t="str">
            <v>40600320</v>
          </cell>
          <cell r="B3759" t="str">
            <v>HP TIPKOVNICA + MIŠ 300 WIRELESS</v>
          </cell>
          <cell r="C3759" t="str">
            <v>41300007</v>
          </cell>
        </row>
        <row r="3760">
          <cell r="A3760" t="str">
            <v>40600321</v>
          </cell>
          <cell r="B3760" t="str">
            <v>HP TORBA ZA NOTEBOOK DO 15,6 SIGNATURE II SLIM</v>
          </cell>
          <cell r="C3760" t="str">
            <v>40900302</v>
          </cell>
        </row>
        <row r="3761">
          <cell r="A3761" t="str">
            <v>40600322</v>
          </cell>
          <cell r="B3761" t="str">
            <v>SLUŠALICE SONY MDR</v>
          </cell>
          <cell r="C3761" t="str">
            <v>41300008</v>
          </cell>
        </row>
        <row r="3762">
          <cell r="A3762" t="str">
            <v>40700036</v>
          </cell>
          <cell r="B3762" t="str">
            <v>DRESIR VREĆICE 55 CM - 100 KOM MARTELLATO</v>
          </cell>
          <cell r="C3762" t="str">
            <v>40600042</v>
          </cell>
        </row>
        <row r="3763">
          <cell r="A3763" t="str">
            <v>40800071</v>
          </cell>
          <cell r="B3763" t="str">
            <v>PODMETAČI ZA ČAŠE KAŠIRANI</v>
          </cell>
          <cell r="C3763" t="str">
            <v>40700067</v>
          </cell>
        </row>
        <row r="3764">
          <cell r="A3764" t="str">
            <v>41100693</v>
          </cell>
          <cell r="B3764" t="str">
            <v>PROFIL KUTNI 20 PVC 20X20</v>
          </cell>
          <cell r="C3764" t="str">
            <v>41000749</v>
          </cell>
        </row>
        <row r="3765">
          <cell r="A3765" t="str">
            <v>41100694</v>
          </cell>
          <cell r="B3765" t="str">
            <v>REŠETKA S RUČKOM 400X400</v>
          </cell>
          <cell r="C3765" t="str">
            <v>41000750</v>
          </cell>
        </row>
        <row r="3766">
          <cell r="A3766" t="str">
            <v>41100695</v>
          </cell>
          <cell r="B3766" t="str">
            <v>MATICA 8 INOX</v>
          </cell>
          <cell r="C3766" t="str">
            <v>41000751</v>
          </cell>
        </row>
        <row r="3767">
          <cell r="A3767" t="str">
            <v>41100696</v>
          </cell>
          <cell r="B3767" t="str">
            <v>V. MATIČNI 8X30</v>
          </cell>
          <cell r="C3767" t="str">
            <v>41000752</v>
          </cell>
        </row>
        <row r="3768">
          <cell r="A3768" t="str">
            <v>41100697</v>
          </cell>
          <cell r="B3768" t="str">
            <v>MATICA 14 INOX</v>
          </cell>
          <cell r="C3768" t="str">
            <v>41000753</v>
          </cell>
        </row>
        <row r="3769">
          <cell r="A3769" t="str">
            <v>41100698</v>
          </cell>
          <cell r="B3769" t="str">
            <v>ŠAJBA 14</v>
          </cell>
          <cell r="C3769" t="str">
            <v>41000754</v>
          </cell>
        </row>
        <row r="3770">
          <cell r="A3770" t="str">
            <v>41100699</v>
          </cell>
          <cell r="B3770" t="str">
            <v>ŠIPKA NAVOJNA 14 POC</v>
          </cell>
          <cell r="C3770" t="str">
            <v>41000755</v>
          </cell>
        </row>
        <row r="3771">
          <cell r="A3771" t="str">
            <v>41100700</v>
          </cell>
          <cell r="B3771" t="str">
            <v>SVJET. IVY</v>
          </cell>
          <cell r="C3771" t="str">
            <v>41000756</v>
          </cell>
        </row>
        <row r="3772">
          <cell r="A3772" t="str">
            <v>41100701</v>
          </cell>
          <cell r="B3772" t="str">
            <v>SIKA CREAM SIVI 25/1</v>
          </cell>
          <cell r="C3772" t="str">
            <v>41000757</v>
          </cell>
        </row>
        <row r="3773">
          <cell r="A3773" t="str">
            <v>41100702</v>
          </cell>
          <cell r="B3773" t="str">
            <v>KOLO ZA KARIOLU 400X8</v>
          </cell>
          <cell r="C3773" t="str">
            <v>41000758</v>
          </cell>
        </row>
        <row r="3774">
          <cell r="A3774" t="str">
            <v>41100703</v>
          </cell>
          <cell r="B3774" t="str">
            <v>VALJAK GREENLINE PROFI</v>
          </cell>
          <cell r="C3774" t="str">
            <v>41000759</v>
          </cell>
        </row>
        <row r="3775">
          <cell r="A3775" t="str">
            <v>41100704</v>
          </cell>
          <cell r="B3775" t="str">
            <v>MREŽICA ZA VALJAK 27X29</v>
          </cell>
          <cell r="C3775" t="str">
            <v>41000760</v>
          </cell>
        </row>
        <row r="3776">
          <cell r="A3776" t="str">
            <v>41100705</v>
          </cell>
          <cell r="B3776" t="str">
            <v>ŠPAHTLA INOX 60MM</v>
          </cell>
          <cell r="C3776" t="str">
            <v>41000761</v>
          </cell>
        </row>
        <row r="3777">
          <cell r="A3777" t="str">
            <v>41100706</v>
          </cell>
          <cell r="B3777" t="str">
            <v>ŠPAHTLA INOX 32MM</v>
          </cell>
          <cell r="C3777" t="str">
            <v>41000762</v>
          </cell>
        </row>
        <row r="3778">
          <cell r="A3778" t="str">
            <v>41100707</v>
          </cell>
          <cell r="B3778" t="str">
            <v>ŠPAHTLA LOPATICA 40MM</v>
          </cell>
          <cell r="C3778" t="str">
            <v>41000763</v>
          </cell>
        </row>
        <row r="3779">
          <cell r="A3779" t="str">
            <v>41100708</v>
          </cell>
          <cell r="B3779" t="str">
            <v>VALJAK PAINT GIR</v>
          </cell>
          <cell r="C3779" t="str">
            <v>41000764</v>
          </cell>
        </row>
        <row r="3780">
          <cell r="A3780" t="str">
            <v>41100709</v>
          </cell>
          <cell r="B3780" t="str">
            <v>SPOJNICA 3/4 STOP</v>
          </cell>
          <cell r="C3780" t="str">
            <v>41000765</v>
          </cell>
        </row>
        <row r="3781">
          <cell r="A3781" t="str">
            <v>41100710</v>
          </cell>
          <cell r="B3781" t="str">
            <v>SPOJNICA 3/4</v>
          </cell>
          <cell r="C3781" t="str">
            <v>41000766</v>
          </cell>
        </row>
        <row r="3782">
          <cell r="A3782" t="str">
            <v>41000026</v>
          </cell>
          <cell r="B3782" t="str">
            <v>VODA CETINA 15,0L</v>
          </cell>
          <cell r="C3782" t="str">
            <v>41200005</v>
          </cell>
        </row>
        <row r="3783">
          <cell r="A3783" t="str">
            <v>41100711</v>
          </cell>
          <cell r="B3783" t="str">
            <v>FOLIJA CRNA</v>
          </cell>
          <cell r="C3783" t="str">
            <v>41000767</v>
          </cell>
        </row>
        <row r="3784">
          <cell r="A3784" t="str">
            <v>40800080</v>
          </cell>
          <cell r="B3784" t="str">
            <v>ČESTITKA ROĐENDANSKA</v>
          </cell>
          <cell r="C3784" t="str">
            <v>40700076</v>
          </cell>
        </row>
        <row r="3785">
          <cell r="A3785" t="str">
            <v>41100712</v>
          </cell>
          <cell r="B3785" t="str">
            <v>FUCHS RENOLIT BFX 400G</v>
          </cell>
          <cell r="C3785" t="str">
            <v>41000768</v>
          </cell>
        </row>
        <row r="3786">
          <cell r="A3786" t="str">
            <v>41100713</v>
          </cell>
          <cell r="B3786" t="str">
            <v>FORSH OMC- RASP MAST  500ML</v>
          </cell>
          <cell r="C3786" t="str">
            <v>41000769</v>
          </cell>
        </row>
        <row r="3787">
          <cell r="A3787" t="str">
            <v>40900175</v>
          </cell>
          <cell r="B3787" t="str">
            <v>ZEMLJA 250LI T</v>
          </cell>
          <cell r="C3787" t="str">
            <v>41700004</v>
          </cell>
        </row>
        <row r="3788">
          <cell r="A3788" t="str">
            <v>40600331</v>
          </cell>
          <cell r="B3788" t="str">
            <v>FASCIKLA PVC PP U  A4  25/1</v>
          </cell>
          <cell r="C3788" t="str">
            <v>40900310</v>
          </cell>
        </row>
        <row r="3789">
          <cell r="A3789" t="str">
            <v>40600332</v>
          </cell>
          <cell r="B3789" t="str">
            <v>KUVERTA B5-N STRIP  25/1</v>
          </cell>
          <cell r="C3789" t="str">
            <v>40900311</v>
          </cell>
        </row>
        <row r="3790">
          <cell r="A3790" t="str">
            <v>41100714</v>
          </cell>
          <cell r="B3790" t="str">
            <v>GLAVA T 35X M12 HUS</v>
          </cell>
          <cell r="C3790" t="str">
            <v>41000770</v>
          </cell>
        </row>
        <row r="3791">
          <cell r="A3791" t="str">
            <v>41100715</v>
          </cell>
          <cell r="B3791" t="str">
            <v>MAST ZA PUŽNI ZGLOB HQ</v>
          </cell>
          <cell r="C3791" t="str">
            <v>41000771</v>
          </cell>
        </row>
        <row r="3792">
          <cell r="A3792" t="str">
            <v>41100716</v>
          </cell>
          <cell r="B3792" t="str">
            <v>MOBIL 1 PS X 1 5W50 1 L</v>
          </cell>
          <cell r="C3792" t="str">
            <v>41000772</v>
          </cell>
        </row>
        <row r="3793">
          <cell r="A3793" t="str">
            <v>41100717</v>
          </cell>
          <cell r="B3793" t="str">
            <v>FLAKS H 2,7mmx210m</v>
          </cell>
          <cell r="C3793" t="str">
            <v>41000773</v>
          </cell>
        </row>
        <row r="3794">
          <cell r="A3794" t="str">
            <v>41100718</v>
          </cell>
          <cell r="B3794" t="str">
            <v>ULJE B&amp;S 2.0 L</v>
          </cell>
          <cell r="C3794" t="str">
            <v>41000774</v>
          </cell>
        </row>
        <row r="3795">
          <cell r="A3795" t="str">
            <v>40900176</v>
          </cell>
          <cell r="B3795" t="str">
            <v>VODA JANA 0,50 L pet**</v>
          </cell>
          <cell r="C3795" t="str">
            <v>40600143</v>
          </cell>
        </row>
        <row r="3796">
          <cell r="A3796" t="str">
            <v>40400041</v>
          </cell>
          <cell r="B3796" t="str">
            <v>PH MINUS GRANULAT 5KG</v>
          </cell>
          <cell r="C3796" t="str">
            <v>40200042</v>
          </cell>
        </row>
        <row r="3797">
          <cell r="A3797" t="str">
            <v>40700044</v>
          </cell>
          <cell r="B3797" t="str">
            <v>PAPUČE HOTELSKE TNT ZATVORENE</v>
          </cell>
          <cell r="C3797" t="str">
            <v>40600050</v>
          </cell>
        </row>
        <row r="3798">
          <cell r="A3798" t="str">
            <v>40100482</v>
          </cell>
          <cell r="B3798" t="str">
            <v>VREĆICE TREGER HD 26x55 100/1</v>
          </cell>
          <cell r="C3798" t="str">
            <v>40000461</v>
          </cell>
        </row>
        <row r="3799">
          <cell r="A3799" t="str">
            <v>41100123</v>
          </cell>
          <cell r="B3799" t="str">
            <v>FASADEX AQUA 15 L BIJELI</v>
          </cell>
          <cell r="C3799" t="str">
            <v>41000183</v>
          </cell>
        </row>
        <row r="3800">
          <cell r="A3800" t="str">
            <v>41100124</v>
          </cell>
          <cell r="B3800" t="str">
            <v>JUPOL 10/1</v>
          </cell>
          <cell r="C3800" t="str">
            <v>41000184</v>
          </cell>
        </row>
        <row r="3801">
          <cell r="A3801" t="str">
            <v>41100125</v>
          </cell>
          <cell r="B3801" t="str">
            <v>PUROLIT 0,75</v>
          </cell>
          <cell r="C3801" t="str">
            <v>41000185</v>
          </cell>
        </row>
        <row r="3802">
          <cell r="A3802" t="str">
            <v>41100126</v>
          </cell>
          <cell r="B3802" t="str">
            <v>VALJAK UL. 25CM/53MM</v>
          </cell>
          <cell r="C3802" t="str">
            <v>41000186</v>
          </cell>
        </row>
        <row r="3803">
          <cell r="A3803" t="str">
            <v>41100127</v>
          </cell>
          <cell r="B3803" t="str">
            <v>KIST AMERICAN PROFI 2"</v>
          </cell>
          <cell r="C3803" t="str">
            <v>41000187</v>
          </cell>
        </row>
        <row r="3804">
          <cell r="A3804" t="str">
            <v>41100128</v>
          </cell>
          <cell r="B3804" t="str">
            <v>KIST AMERICAN PROFI 1"</v>
          </cell>
          <cell r="C3804" t="str">
            <v>41000188</v>
          </cell>
        </row>
        <row r="3805">
          <cell r="A3805" t="str">
            <v>41100129</v>
          </cell>
          <cell r="B3805" t="str">
            <v>KREP TRAKA 50X50 MANULI</v>
          </cell>
          <cell r="C3805" t="str">
            <v>41000189</v>
          </cell>
        </row>
        <row r="3806">
          <cell r="A3806" t="str">
            <v>41100130</v>
          </cell>
          <cell r="B3806" t="str">
            <v>KREP TRAKA 50X30 MANULI</v>
          </cell>
          <cell r="C3806" t="str">
            <v>41000190</v>
          </cell>
        </row>
        <row r="3807">
          <cell r="A3807" t="str">
            <v>41100131</v>
          </cell>
          <cell r="B3807" t="str">
            <v>NAJLON ZA PREKRIVANJE 4X5</v>
          </cell>
          <cell r="C3807" t="str">
            <v>41000191</v>
          </cell>
        </row>
        <row r="3808">
          <cell r="A3808" t="str">
            <v>41100132</v>
          </cell>
          <cell r="B3808" t="str">
            <v>TERANIL 25/1 ZA UNUTARNJE ZIDOVE</v>
          </cell>
          <cell r="C3808" t="str">
            <v>41000192</v>
          </cell>
        </row>
        <row r="3809">
          <cell r="A3809" t="str">
            <v>41100133</v>
          </cell>
          <cell r="B3809" t="str">
            <v>ROFIX P50 MREŽICA ZA ARMIRANJE</v>
          </cell>
          <cell r="C3809" t="str">
            <v>41000193</v>
          </cell>
        </row>
        <row r="3810">
          <cell r="A3810" t="str">
            <v>41100134</v>
          </cell>
          <cell r="B3810" t="str">
            <v>KNAUF BANDAŽNA TRAKA IZ STAKL. VLAKANA 25M</v>
          </cell>
          <cell r="C3810" t="str">
            <v>41000194</v>
          </cell>
        </row>
        <row r="3811">
          <cell r="A3811" t="str">
            <v>41100135</v>
          </cell>
          <cell r="B3811" t="str">
            <v>MREŽA ZA VALJAK</v>
          </cell>
          <cell r="C3811" t="str">
            <v>41000195</v>
          </cell>
        </row>
        <row r="3812">
          <cell r="A3812" t="str">
            <v>41100136</v>
          </cell>
          <cell r="B3812" t="str">
            <v>BRUSNO PLATNO H=120,60,80,100,120,150</v>
          </cell>
          <cell r="C3812" t="str">
            <v>41000196</v>
          </cell>
        </row>
        <row r="3813">
          <cell r="A3813" t="str">
            <v>41100137</v>
          </cell>
          <cell r="B3813" t="str">
            <v>TELESKOPSKI ŠTAP 1,2M ALU - TALPA</v>
          </cell>
          <cell r="C3813" t="str">
            <v>41000197</v>
          </cell>
        </row>
        <row r="3814">
          <cell r="A3814" t="str">
            <v>41100138</v>
          </cell>
          <cell r="B3814" t="str">
            <v>KEMOPOL PREMIUM BIJELI 15/1</v>
          </cell>
          <cell r="C3814" t="str">
            <v>41000198</v>
          </cell>
        </row>
        <row r="3815">
          <cell r="A3815" t="str">
            <v>41100374</v>
          </cell>
          <cell r="B3815" t="str">
            <v>KOIN SIMPLE KUKUICA SI010</v>
          </cell>
          <cell r="C3815" t="str">
            <v>41000433</v>
          </cell>
        </row>
        <row r="3816">
          <cell r="A3816" t="str">
            <v>41100375</v>
          </cell>
          <cell r="B3816" t="str">
            <v>GRIJAČ BO. ARISTON 2000W K</v>
          </cell>
          <cell r="C3816" t="str">
            <v>41000434</v>
          </cell>
        </row>
        <row r="3817">
          <cell r="A3817" t="str">
            <v>41100376</v>
          </cell>
          <cell r="B3817" t="str">
            <v>TERMOSTAT BOJL. LIKO</v>
          </cell>
          <cell r="C3817" t="str">
            <v>41000435</v>
          </cell>
        </row>
        <row r="3818">
          <cell r="A3818" t="str">
            <v>41100377</v>
          </cell>
          <cell r="B3818" t="str">
            <v>GRIJAČ BO. ARISTON 2000W D</v>
          </cell>
          <cell r="C3818" t="str">
            <v>41000436</v>
          </cell>
        </row>
        <row r="3819">
          <cell r="A3819" t="str">
            <v>41100378</v>
          </cell>
          <cell r="B3819" t="str">
            <v>FASSA KC-1 ŽBUKA VAP. CEM. 25/1</v>
          </cell>
          <cell r="C3819" t="str">
            <v>41000437</v>
          </cell>
        </row>
        <row r="3820">
          <cell r="A3820" t="str">
            <v>41100379</v>
          </cell>
          <cell r="B3820" t="str">
            <v>TREVOS PRIMA T8 PCC INOX CLIPS 2X36W/840</v>
          </cell>
          <cell r="C3820" t="str">
            <v>41000438</v>
          </cell>
        </row>
        <row r="3821">
          <cell r="A3821" t="str">
            <v>40900151</v>
          </cell>
          <cell r="B3821" t="str">
            <v>ETILNI DENATURIRANI ALKOHOL 30% 1LIT</v>
          </cell>
          <cell r="C3821" t="str">
            <v>41000034</v>
          </cell>
        </row>
        <row r="3822">
          <cell r="A3822" t="str">
            <v>41100448</v>
          </cell>
          <cell r="B3822" t="str">
            <v>CIJEV NAPE AL110</v>
          </cell>
          <cell r="C3822" t="str">
            <v>41000507</v>
          </cell>
        </row>
        <row r="3823">
          <cell r="A3823" t="str">
            <v>41100449</v>
          </cell>
          <cell r="B3823" t="str">
            <v>REŠETKA 200X250</v>
          </cell>
          <cell r="C3823" t="str">
            <v>41000508</v>
          </cell>
        </row>
        <row r="3824">
          <cell r="A3824" t="str">
            <v>41100450</v>
          </cell>
          <cell r="B3824" t="str">
            <v>REDUKCIJA 150-125-120-110-100</v>
          </cell>
          <cell r="C3824" t="str">
            <v>41000509</v>
          </cell>
        </row>
        <row r="3825">
          <cell r="A3825" t="str">
            <v>41100451</v>
          </cell>
          <cell r="B3825" t="str">
            <v>CIJEV 110/500</v>
          </cell>
          <cell r="C3825" t="str">
            <v>41000510</v>
          </cell>
        </row>
        <row r="3826">
          <cell r="A3826" t="str">
            <v>40600325</v>
          </cell>
          <cell r="B3826" t="str">
            <v>KEMIJSKA OLOVKA GEL TR3  PLAVA</v>
          </cell>
          <cell r="C3826" t="str">
            <v>40900304</v>
          </cell>
        </row>
        <row r="3827">
          <cell r="A3827" t="str">
            <v>41100452</v>
          </cell>
          <cell r="B3827" t="str">
            <v>BAMBUS ŠTAP</v>
          </cell>
          <cell r="C3827" t="str">
            <v>41000511</v>
          </cell>
        </row>
        <row r="3828">
          <cell r="A3828" t="str">
            <v>41100453</v>
          </cell>
          <cell r="B3828" t="str">
            <v>HEMPEL MEĐUPR.  75/1BS</v>
          </cell>
          <cell r="C3828" t="str">
            <v>41000512</v>
          </cell>
        </row>
        <row r="3829">
          <cell r="A3829" t="str">
            <v>41100454</v>
          </cell>
          <cell r="B3829" t="str">
            <v>HEMPEL RAZNI BIJELI O,75</v>
          </cell>
          <cell r="C3829" t="str">
            <v>41000513</v>
          </cell>
        </row>
        <row r="3830">
          <cell r="A3830" t="str">
            <v>41100455</v>
          </cell>
          <cell r="B3830" t="str">
            <v>IMREGNACIJA 1L</v>
          </cell>
          <cell r="C3830" t="str">
            <v>41000514</v>
          </cell>
        </row>
        <row r="3831">
          <cell r="A3831" t="str">
            <v>41100456</v>
          </cell>
          <cell r="B3831" t="str">
            <v>HEMPALUX SJAJNI ZELENI</v>
          </cell>
          <cell r="C3831" t="str">
            <v>41000515</v>
          </cell>
        </row>
        <row r="3832">
          <cell r="A3832" t="str">
            <v>41100457</v>
          </cell>
          <cell r="B3832" t="str">
            <v>REZNA PLOČA 115-125 ZA INOX</v>
          </cell>
          <cell r="C3832" t="str">
            <v>41000516</v>
          </cell>
        </row>
        <row r="3833">
          <cell r="A3833" t="str">
            <v>41100458</v>
          </cell>
          <cell r="B3833" t="str">
            <v>OBUJMICA 110</v>
          </cell>
          <cell r="C3833" t="str">
            <v>41000517</v>
          </cell>
        </row>
        <row r="3834">
          <cell r="A3834" t="str">
            <v>41100459</v>
          </cell>
          <cell r="B3834" t="str">
            <v>ŠIPKA NAVOJNA 8 INOX</v>
          </cell>
          <cell r="C3834" t="str">
            <v>41000518</v>
          </cell>
        </row>
        <row r="3835">
          <cell r="A3835" t="str">
            <v>41100460</v>
          </cell>
          <cell r="B3835" t="str">
            <v>TERMO TKANINA VR. 2X5M - 40g/m2</v>
          </cell>
          <cell r="C3835" t="str">
            <v>41000519</v>
          </cell>
        </row>
        <row r="3836">
          <cell r="A3836" t="str">
            <v>41100461</v>
          </cell>
          <cell r="B3836" t="str">
            <v>ŠAJBA 8</v>
          </cell>
          <cell r="C3836" t="str">
            <v>41000520</v>
          </cell>
        </row>
        <row r="3837">
          <cell r="A3837" t="str">
            <v>41100462</v>
          </cell>
          <cell r="B3837" t="str">
            <v>ŠAJBA 16</v>
          </cell>
          <cell r="C3837" t="str">
            <v>41000521</v>
          </cell>
        </row>
        <row r="3838">
          <cell r="A3838" t="str">
            <v>41100463</v>
          </cell>
          <cell r="B3838" t="str">
            <v>MATICA 6</v>
          </cell>
          <cell r="C3838" t="str">
            <v>41000522</v>
          </cell>
        </row>
        <row r="3839">
          <cell r="A3839" t="str">
            <v>41100464</v>
          </cell>
          <cell r="B3839" t="str">
            <v>V. TURBAN 6*60</v>
          </cell>
          <cell r="C3839" t="str">
            <v>41000523</v>
          </cell>
        </row>
        <row r="3840">
          <cell r="A3840" t="str">
            <v>40200186</v>
          </cell>
          <cell r="B3840" t="str">
            <v>DESISAN 1L</v>
          </cell>
          <cell r="C3840" t="str">
            <v>40100206</v>
          </cell>
        </row>
        <row r="3841">
          <cell r="A3841" t="str">
            <v>40200187</v>
          </cell>
          <cell r="B3841" t="str">
            <v>WC POWERFIX GEL 1L KIEHL</v>
          </cell>
          <cell r="C3841" t="str">
            <v>40100207</v>
          </cell>
        </row>
        <row r="3842">
          <cell r="A3842" t="str">
            <v>41100465</v>
          </cell>
          <cell r="B3842" t="str">
            <v>SCOTT NATURA RUČNICI 6811</v>
          </cell>
          <cell r="C3842" t="str">
            <v>40000785</v>
          </cell>
        </row>
        <row r="3843">
          <cell r="A3843" t="str">
            <v>41100579</v>
          </cell>
          <cell r="B3843" t="str">
            <v>REZNA PLOČA DIJAM.  115mm</v>
          </cell>
          <cell r="C3843" t="str">
            <v>41000635</v>
          </cell>
        </row>
        <row r="3844">
          <cell r="A3844" t="str">
            <v>41100580</v>
          </cell>
          <cell r="B3844" t="str">
            <v>TERANIL EXTRA 5 kg</v>
          </cell>
          <cell r="C3844" t="str">
            <v>41000636</v>
          </cell>
        </row>
        <row r="3845">
          <cell r="A3845" t="str">
            <v>41100581</v>
          </cell>
          <cell r="B3845" t="str">
            <v>FASACRYL BAZA 25/1</v>
          </cell>
          <cell r="C3845" t="str">
            <v>41000637</v>
          </cell>
        </row>
        <row r="3846">
          <cell r="A3846" t="str">
            <v>41100582</v>
          </cell>
          <cell r="B3846" t="str">
            <v>VALJAK POLYACRYL 10 cm FI 6cm</v>
          </cell>
          <cell r="C3846" t="str">
            <v>41000638</v>
          </cell>
        </row>
        <row r="3847">
          <cell r="A3847" t="str">
            <v>41100583</v>
          </cell>
          <cell r="B3847" t="str">
            <v>KIST BIJELI 20mm</v>
          </cell>
          <cell r="C3847" t="str">
            <v>41000639</v>
          </cell>
        </row>
        <row r="3848">
          <cell r="A3848" t="str">
            <v>41100584</v>
          </cell>
          <cell r="B3848" t="str">
            <v>HEMPALIN 0,75 CRVENA</v>
          </cell>
          <cell r="C3848" t="str">
            <v>41000640</v>
          </cell>
        </row>
        <row r="3849">
          <cell r="A3849" t="str">
            <v>41100585</v>
          </cell>
          <cell r="B3849" t="str">
            <v>COLOR EMAJL BIJELI</v>
          </cell>
          <cell r="C3849" t="str">
            <v>41000641</v>
          </cell>
        </row>
        <row r="3850">
          <cell r="A3850" t="str">
            <v>41100586</v>
          </cell>
          <cell r="B3850" t="str">
            <v>SINPOL  UNUTR. BOJA 25/1</v>
          </cell>
          <cell r="C3850" t="str">
            <v>41000642</v>
          </cell>
        </row>
        <row r="3851">
          <cell r="A3851" t="str">
            <v>41100587</v>
          </cell>
          <cell r="B3851" t="str">
            <v>BOJA SAHARA 018 15L</v>
          </cell>
          <cell r="C3851" t="str">
            <v>41000643</v>
          </cell>
        </row>
        <row r="3852">
          <cell r="A3852" t="str">
            <v>41100588</v>
          </cell>
          <cell r="B3852" t="str">
            <v>BOJA RAPSODY 070 15L</v>
          </cell>
          <cell r="C3852" t="str">
            <v>41000644</v>
          </cell>
        </row>
        <row r="3853">
          <cell r="A3853" t="str">
            <v>41100589</v>
          </cell>
          <cell r="B3853" t="str">
            <v>PRAŠINA PROSIJANA</v>
          </cell>
          <cell r="C3853" t="str">
            <v>41000645</v>
          </cell>
        </row>
        <row r="3854">
          <cell r="A3854" t="str">
            <v>41100590</v>
          </cell>
          <cell r="B3854" t="str">
            <v>POCINČANA 2.00mm</v>
          </cell>
          <cell r="C3854" t="str">
            <v>41000646</v>
          </cell>
        </row>
        <row r="3855">
          <cell r="A3855" t="str">
            <v>41100591</v>
          </cell>
          <cell r="B3855" t="str">
            <v>LED PANEL 6W OKRUGLI UGRAD.</v>
          </cell>
          <cell r="C3855" t="str">
            <v>41000647</v>
          </cell>
        </row>
        <row r="3856">
          <cell r="A3856" t="str">
            <v>40100459</v>
          </cell>
          <cell r="B3856" t="str">
            <v>TEPIHEL 5 L</v>
          </cell>
          <cell r="C3856" t="str">
            <v>40100015</v>
          </cell>
        </row>
        <row r="3857">
          <cell r="A3857" t="str">
            <v>41100592</v>
          </cell>
          <cell r="B3857" t="str">
            <v>DRŽALO ZA GRABLJE 150-170 cm</v>
          </cell>
          <cell r="C3857" t="str">
            <v>41000648</v>
          </cell>
        </row>
        <row r="3858">
          <cell r="A3858" t="str">
            <v>41100593</v>
          </cell>
          <cell r="B3858" t="str">
            <v>LOKOT NA ŠIFRU 40mm</v>
          </cell>
          <cell r="C3858" t="str">
            <v>41000649</v>
          </cell>
        </row>
        <row r="3859">
          <cell r="A3859" t="str">
            <v>41100594</v>
          </cell>
          <cell r="B3859" t="str">
            <v>TIPLA 10 FISCHER</v>
          </cell>
          <cell r="C3859" t="str">
            <v>41000650</v>
          </cell>
        </row>
        <row r="3860">
          <cell r="A3860" t="str">
            <v>41100595</v>
          </cell>
          <cell r="B3860" t="str">
            <v>WD-40 400ML SUHI LUBRINKANT</v>
          </cell>
          <cell r="C3860" t="str">
            <v>41000651</v>
          </cell>
        </row>
        <row r="3861">
          <cell r="A3861" t="str">
            <v>41100596</v>
          </cell>
          <cell r="B3861" t="str">
            <v>NOSAČ POLICE 250X200 CRNI</v>
          </cell>
          <cell r="C3861" t="str">
            <v>41000652</v>
          </cell>
        </row>
        <row r="3862">
          <cell r="A3862" t="str">
            <v>41100597</v>
          </cell>
          <cell r="B3862" t="str">
            <v>BITVA 768 INOX 60mm</v>
          </cell>
          <cell r="C3862" t="str">
            <v>41000653</v>
          </cell>
        </row>
        <row r="3863">
          <cell r="A3863" t="str">
            <v>41100598</v>
          </cell>
          <cell r="B3863" t="str">
            <v>VENTIL USISNI GEBERIT TIP 380</v>
          </cell>
          <cell r="C3863" t="str">
            <v>41000654</v>
          </cell>
        </row>
        <row r="3864">
          <cell r="A3864" t="str">
            <v>41100599</v>
          </cell>
          <cell r="B3864" t="str">
            <v>R/G 48mm III. kl</v>
          </cell>
          <cell r="C3864" t="str">
            <v>41000655</v>
          </cell>
        </row>
        <row r="3865">
          <cell r="A3865" t="str">
            <v>41100600</v>
          </cell>
          <cell r="B3865" t="str">
            <v>NOŽEVI ZA REZAČ - SET</v>
          </cell>
          <cell r="C3865" t="str">
            <v>41000656</v>
          </cell>
        </row>
        <row r="3866">
          <cell r="A3866" t="str">
            <v>41100601</v>
          </cell>
          <cell r="B3866" t="str">
            <v>PATTEX SUP.3 750G</v>
          </cell>
          <cell r="C3866" t="str">
            <v>41000657</v>
          </cell>
        </row>
        <row r="3867">
          <cell r="A3867" t="str">
            <v>41100602</v>
          </cell>
          <cell r="B3867" t="str">
            <v>NEOSTIK 120ML</v>
          </cell>
          <cell r="C3867" t="str">
            <v>41000658</v>
          </cell>
        </row>
        <row r="3868">
          <cell r="A3868" t="str">
            <v>41100603</v>
          </cell>
          <cell r="B3868" t="str">
            <v>NOŽIĆI ZA SKLAPER 18mm</v>
          </cell>
          <cell r="C3868" t="str">
            <v>41000659</v>
          </cell>
        </row>
        <row r="3869">
          <cell r="A3869" t="str">
            <v>41100604</v>
          </cell>
          <cell r="B3869" t="str">
            <v>VIJAK SPAX 4X70</v>
          </cell>
          <cell r="C3869" t="str">
            <v>41000660</v>
          </cell>
        </row>
        <row r="3870">
          <cell r="A3870" t="str">
            <v>41100605</v>
          </cell>
          <cell r="B3870" t="str">
            <v>VIJAK SPAX 4X50</v>
          </cell>
          <cell r="C3870" t="str">
            <v>41000661</v>
          </cell>
        </row>
        <row r="3871">
          <cell r="A3871" t="str">
            <v>41100606</v>
          </cell>
          <cell r="B3871" t="str">
            <v>VIJAK SPAX 3,5X16</v>
          </cell>
          <cell r="C3871" t="str">
            <v>41000662</v>
          </cell>
        </row>
        <row r="3872">
          <cell r="A3872" t="str">
            <v>41100607</v>
          </cell>
          <cell r="B3872" t="str">
            <v>VIJAK SPAX 3X20</v>
          </cell>
          <cell r="C3872" t="str">
            <v>41000663</v>
          </cell>
        </row>
        <row r="3873">
          <cell r="A3873" t="str">
            <v>41100608</v>
          </cell>
          <cell r="B3873" t="str">
            <v>TIPLA PREK. M6</v>
          </cell>
          <cell r="C3873" t="str">
            <v>41000664</v>
          </cell>
        </row>
        <row r="3874">
          <cell r="A3874" t="str">
            <v>41100609</v>
          </cell>
          <cell r="B3874" t="str">
            <v>SPOJNICA CL. KRIVA</v>
          </cell>
          <cell r="C3874" t="str">
            <v>41000665</v>
          </cell>
        </row>
        <row r="3875">
          <cell r="A3875" t="str">
            <v>41100610</v>
          </cell>
          <cell r="B3875" t="str">
            <v>SPOJNICA CL. POLUKRIVA</v>
          </cell>
          <cell r="C3875" t="str">
            <v>41000666</v>
          </cell>
        </row>
        <row r="3876">
          <cell r="A3876" t="str">
            <v>41100611</v>
          </cell>
          <cell r="B3876" t="str">
            <v>SPOJNICA CL. RAVNA</v>
          </cell>
          <cell r="C3876" t="str">
            <v>41000667</v>
          </cell>
        </row>
        <row r="3877">
          <cell r="A3877" t="str">
            <v>41100612</v>
          </cell>
          <cell r="B3877" t="str">
            <v>CILINDAR ID 30X35/G</v>
          </cell>
          <cell r="C3877" t="str">
            <v>41000668</v>
          </cell>
        </row>
        <row r="3878">
          <cell r="A3878" t="str">
            <v>41100613</v>
          </cell>
          <cell r="B3878" t="str">
            <v>NASTAVCI ZA BUŠILICU</v>
          </cell>
          <cell r="C3878" t="str">
            <v>41000669</v>
          </cell>
        </row>
        <row r="3879">
          <cell r="A3879" t="str">
            <v>41100614</v>
          </cell>
          <cell r="B3879" t="str">
            <v>POLUOLIVA ALU</v>
          </cell>
          <cell r="C3879" t="str">
            <v>41000670</v>
          </cell>
        </row>
        <row r="3880">
          <cell r="A3880" t="str">
            <v>41100615</v>
          </cell>
          <cell r="B3880" t="str">
            <v>SVJ. LED GU10 3.5W</v>
          </cell>
          <cell r="C3880" t="str">
            <v>41000671</v>
          </cell>
        </row>
        <row r="3881">
          <cell r="A3881" t="str">
            <v>40200269</v>
          </cell>
          <cell r="B3881" t="str">
            <v>CLAX TABS 33E1 56/1</v>
          </cell>
          <cell r="C3881" t="str">
            <v>40000576</v>
          </cell>
        </row>
        <row r="3882">
          <cell r="A3882" t="str">
            <v>40100567</v>
          </cell>
          <cell r="B3882" t="str">
            <v>VIKAN 41943 ČETKA ZA PRANJE MEKANA (S DRŠKOM) PLAVA</v>
          </cell>
          <cell r="C3882" t="str">
            <v>40100022</v>
          </cell>
        </row>
        <row r="3883">
          <cell r="A3883" t="str">
            <v>40700111</v>
          </cell>
          <cell r="B3883" t="str">
            <v>COM MASKA za spavanje crna + čepići za uši</v>
          </cell>
          <cell r="C3883" t="str">
            <v>40600116</v>
          </cell>
        </row>
        <row r="3884">
          <cell r="A3884" t="str">
            <v>40100568</v>
          </cell>
          <cell r="B3884" t="str">
            <v>7493  RUČNICI ROLA C.IZVLAČENJE 6/1 PLAVE</v>
          </cell>
          <cell r="C3884" t="str">
            <v>40000544</v>
          </cell>
        </row>
        <row r="3885">
          <cell r="A3885" t="str">
            <v>40100569</v>
          </cell>
          <cell r="B3885" t="str">
            <v>MIRISNI ŠTAPIĆI 450 ML LUXURY</v>
          </cell>
          <cell r="C3885" t="str">
            <v>40000545</v>
          </cell>
        </row>
        <row r="3886">
          <cell r="A3886" t="str">
            <v>41101575</v>
          </cell>
          <cell r="B3886" t="str">
            <v>VREĆE ZA SMEĆE 100X120</v>
          </cell>
          <cell r="C3886" t="str">
            <v>41001614</v>
          </cell>
        </row>
        <row r="3887">
          <cell r="A3887" t="str">
            <v>40700112</v>
          </cell>
          <cell r="B3887" t="str">
            <v>RUČNIK  AMINESS 80X160  PLAVI</v>
          </cell>
          <cell r="C3887" t="str">
            <v>40600117</v>
          </cell>
        </row>
        <row r="3888">
          <cell r="A3888" t="str">
            <v>40900316</v>
          </cell>
          <cell r="B3888" t="str">
            <v>POSUDA HB 7X24X15 125/1</v>
          </cell>
          <cell r="C3888" t="str">
            <v>40000735</v>
          </cell>
        </row>
        <row r="3889">
          <cell r="A3889" t="str">
            <v>40900320</v>
          </cell>
          <cell r="B3889" t="str">
            <v>ČAŠA COFFI TO GO 250ML  80/1</v>
          </cell>
          <cell r="C3889" t="str">
            <v>40000737</v>
          </cell>
        </row>
        <row r="3890">
          <cell r="A3890" t="str">
            <v>40900321</v>
          </cell>
          <cell r="B3890" t="str">
            <v>ČAŠA COFFI TO GO 100ML 100/1</v>
          </cell>
          <cell r="C3890" t="str">
            <v>40000738</v>
          </cell>
        </row>
        <row r="3891">
          <cell r="A3891" t="str">
            <v>40900322</v>
          </cell>
          <cell r="B3891" t="str">
            <v>ČAŠA COFFI TO GO 180ML 100/1</v>
          </cell>
          <cell r="C3891" t="str">
            <v>40000739</v>
          </cell>
        </row>
        <row r="3892">
          <cell r="A3892" t="str">
            <v>40900323</v>
          </cell>
          <cell r="B3892" t="str">
            <v>ČAŠA KRISTAL 620ML 25/41</v>
          </cell>
          <cell r="C3892" t="str">
            <v>40000740</v>
          </cell>
        </row>
        <row r="3893">
          <cell r="A3893" t="str">
            <v>40700114</v>
          </cell>
          <cell r="B3893" t="str">
            <v>WELCOME SET ZA ČIŠČENJE</v>
          </cell>
          <cell r="C3893" t="str">
            <v>40600119</v>
          </cell>
        </row>
        <row r="3894">
          <cell r="A3894" t="str">
            <v>40500112</v>
          </cell>
          <cell r="B3894" t="str">
            <v>VJENAC POGREBNI</v>
          </cell>
          <cell r="C3894" t="str">
            <v>41600026</v>
          </cell>
        </row>
        <row r="3895">
          <cell r="A3895" t="str">
            <v>41000032</v>
          </cell>
          <cell r="B3895" t="str">
            <v>KORNET SOFT VAFL</v>
          </cell>
          <cell r="C3895" t="str">
            <v>40600164</v>
          </cell>
        </row>
        <row r="3896">
          <cell r="A3896" t="str">
            <v>19920001</v>
          </cell>
          <cell r="B3896" t="str">
            <v>AMBALAŽA ZA VODU 18,9L WDF</v>
          </cell>
          <cell r="C3896" t="str">
            <v>41200001</v>
          </cell>
        </row>
        <row r="3897">
          <cell r="A3897" t="str">
            <v>40900135</v>
          </cell>
          <cell r="B3897" t="str">
            <v>DRVENE ŠPATULE PAK 100/1</v>
          </cell>
          <cell r="C3897" t="str">
            <v>40600138</v>
          </cell>
        </row>
        <row r="3898">
          <cell r="A3898" t="str">
            <v>40900136</v>
          </cell>
          <cell r="B3898" t="str">
            <v>RUKAVICE LATEX XS BIJELE</v>
          </cell>
          <cell r="C3898" t="str">
            <v>40600139</v>
          </cell>
        </row>
        <row r="3899">
          <cell r="A3899" t="str">
            <v>40900137</v>
          </cell>
          <cell r="B3899" t="str">
            <v>PINCETA INOX KOSI VRH</v>
          </cell>
          <cell r="C3899" t="str">
            <v>40600140</v>
          </cell>
        </row>
        <row r="3900">
          <cell r="A3900" t="str">
            <v>40900138</v>
          </cell>
          <cell r="B3900" t="str">
            <v>NOŽIĆI ZA ŽULJEVE BR.1 1/1 KOM</v>
          </cell>
          <cell r="C3900" t="str">
            <v>40600141</v>
          </cell>
        </row>
        <row r="3901">
          <cell r="A3901" t="str">
            <v>40900139</v>
          </cell>
          <cell r="B3901" t="str">
            <v>NOŽIĆI ZA ŽULJEVE BR.2 2/1 KOM</v>
          </cell>
          <cell r="C3901" t="str">
            <v>40600142</v>
          </cell>
        </row>
        <row r="3902">
          <cell r="A3902" t="str">
            <v>40500002</v>
          </cell>
          <cell r="B3902" t="str">
            <v>CVIJET MICA MACA</v>
          </cell>
          <cell r="C3902" t="str">
            <v>41600001</v>
          </cell>
        </row>
        <row r="3903">
          <cell r="A3903" t="str">
            <v>40500003</v>
          </cell>
          <cell r="B3903" t="str">
            <v>CVIJET DELFINIUM</v>
          </cell>
          <cell r="C3903" t="str">
            <v>41600002</v>
          </cell>
        </row>
        <row r="3904">
          <cell r="A3904" t="str">
            <v>40500004</v>
          </cell>
          <cell r="B3904" t="str">
            <v>DEKORACIJA LEPTIR</v>
          </cell>
          <cell r="C3904" t="str">
            <v>40500002</v>
          </cell>
        </row>
        <row r="3905">
          <cell r="A3905" t="str">
            <v>40500005</v>
          </cell>
          <cell r="B3905" t="str">
            <v>CVIJET TULIPAN</v>
          </cell>
          <cell r="C3905" t="str">
            <v>41600003</v>
          </cell>
        </row>
        <row r="3906">
          <cell r="A3906" t="str">
            <v>40500006</v>
          </cell>
          <cell r="B3906" t="str">
            <v>CVIJET GERBER MINI</v>
          </cell>
          <cell r="C3906" t="str">
            <v>41600004</v>
          </cell>
        </row>
        <row r="3907">
          <cell r="A3907" t="str">
            <v>40500007</v>
          </cell>
          <cell r="B3907" t="str">
            <v>CVIJET LONČARICA</v>
          </cell>
          <cell r="C3907" t="str">
            <v>41500001</v>
          </cell>
        </row>
        <row r="3908">
          <cell r="A3908" t="str">
            <v>40600336</v>
          </cell>
          <cell r="B3908" t="str">
            <v>BLOK  NARUDŽBENICA A4 I-14/NCR</v>
          </cell>
          <cell r="C3908" t="str">
            <v>40900315</v>
          </cell>
        </row>
        <row r="3909">
          <cell r="A3909" t="str">
            <v>40500072</v>
          </cell>
          <cell r="B3909" t="str">
            <v>KARANFIL</v>
          </cell>
          <cell r="C3909" t="str">
            <v>41600021</v>
          </cell>
        </row>
        <row r="3910">
          <cell r="A3910" t="str">
            <v>40500073</v>
          </cell>
          <cell r="B3910" t="str">
            <v>BOLBLOEMEN MIXED</v>
          </cell>
          <cell r="C3910" t="str">
            <v>41600022</v>
          </cell>
        </row>
        <row r="3911">
          <cell r="A3911" t="str">
            <v>40200233</v>
          </cell>
          <cell r="B3911" t="str">
            <v>GRASSET  KONCENTRAT 1L</v>
          </cell>
          <cell r="C3911" t="str">
            <v>40100251</v>
          </cell>
        </row>
        <row r="3912">
          <cell r="A3912" t="str">
            <v>40100380</v>
          </cell>
          <cell r="B3912" t="str">
            <v>VIZIR S GUMOM 265 x 300 nosač+vizir</v>
          </cell>
          <cell r="C3912" t="str">
            <v>40000368</v>
          </cell>
        </row>
        <row r="3913">
          <cell r="A3913" t="str">
            <v>40100233</v>
          </cell>
          <cell r="B3913" t="str">
            <v>RUKAVICE SEMP. PLAVE 1/1 vel. S/7</v>
          </cell>
          <cell r="C3913" t="str">
            <v>40000223</v>
          </cell>
        </row>
        <row r="3914">
          <cell r="A3914" t="str">
            <v>40100249</v>
          </cell>
          <cell r="B3914" t="str">
            <v>RUKAVICE SEMP.PLAVE 1/1 vel. M/8</v>
          </cell>
          <cell r="C3914" t="str">
            <v>40000239</v>
          </cell>
        </row>
        <row r="3915">
          <cell r="A3915" t="str">
            <v>40100248</v>
          </cell>
          <cell r="B3915" t="str">
            <v>RUKAVICE SEMP.PLAVE 1/1 vel. L/9</v>
          </cell>
          <cell r="C3915" t="str">
            <v>40000238</v>
          </cell>
        </row>
        <row r="3916">
          <cell r="A3916" t="str">
            <v>41100270</v>
          </cell>
          <cell r="B3916" t="str">
            <v>VENTIL KUGL. SA ISPUST. 3/4"ART.115</v>
          </cell>
          <cell r="C3916" t="str">
            <v>41000330</v>
          </cell>
        </row>
        <row r="3917">
          <cell r="A3917" t="str">
            <v>41100271</v>
          </cell>
          <cell r="B3917" t="str">
            <v>PRELAZNI KOMAD PPR 20"1/2 Ž.</v>
          </cell>
          <cell r="C3917" t="str">
            <v>41000331</v>
          </cell>
        </row>
        <row r="3918">
          <cell r="A3918" t="str">
            <v>41100272</v>
          </cell>
          <cell r="B3918" t="str">
            <v>PRELAZNI KOMAD PPR 20"1/2 M</v>
          </cell>
          <cell r="C3918" t="str">
            <v>41000332</v>
          </cell>
        </row>
        <row r="3919">
          <cell r="A3919" t="str">
            <v>41100273</v>
          </cell>
          <cell r="B3919" t="str">
            <v>T-KOMAD PPR 20</v>
          </cell>
          <cell r="C3919" t="str">
            <v>41000333</v>
          </cell>
        </row>
        <row r="3920">
          <cell r="A3920" t="str">
            <v>41100274</v>
          </cell>
          <cell r="B3920" t="str">
            <v>KOLJENO PPR 20</v>
          </cell>
          <cell r="C3920" t="str">
            <v>41000334</v>
          </cell>
        </row>
        <row r="3921">
          <cell r="A3921" t="str">
            <v>41100275</v>
          </cell>
          <cell r="B3921" t="str">
            <v>ISO SPOJKA 1/2" ART. 015</v>
          </cell>
          <cell r="C3921" t="str">
            <v>41000335</v>
          </cell>
        </row>
        <row r="3922">
          <cell r="A3922" t="str">
            <v>40900126</v>
          </cell>
          <cell r="B3922" t="str">
            <v>KOMPLET MONTIRAČA</v>
          </cell>
          <cell r="C3922" t="str">
            <v>41000026</v>
          </cell>
        </row>
        <row r="3923">
          <cell r="A3923" t="str">
            <v>40900127</v>
          </cell>
          <cell r="B3923" t="str">
            <v>LS + HQ 2TAKTOL 1/1</v>
          </cell>
          <cell r="C3923" t="str">
            <v>41000027</v>
          </cell>
        </row>
        <row r="3924">
          <cell r="A3924" t="str">
            <v>40900128</v>
          </cell>
          <cell r="B3924" t="str">
            <v>FOLIJA PELICOLA 1500 M 45CM</v>
          </cell>
          <cell r="C3924" t="str">
            <v>41000028</v>
          </cell>
        </row>
        <row r="3925">
          <cell r="A3925" t="str">
            <v>41100276</v>
          </cell>
          <cell r="B3925" t="str">
            <v>PANEL 3.5X16</v>
          </cell>
          <cell r="C3925" t="str">
            <v>41000336</v>
          </cell>
        </row>
        <row r="3926">
          <cell r="A3926" t="str">
            <v>41100277</v>
          </cell>
          <cell r="B3926" t="str">
            <v>PANEL 4X60</v>
          </cell>
          <cell r="C3926" t="str">
            <v>41000337</v>
          </cell>
        </row>
        <row r="3927">
          <cell r="A3927" t="str">
            <v>41100278</v>
          </cell>
          <cell r="B3927" t="str">
            <v>ŽARULJA GU5,3 20W-35W</v>
          </cell>
          <cell r="C3927" t="str">
            <v>41000338</v>
          </cell>
        </row>
        <row r="3928">
          <cell r="A3928" t="str">
            <v>41100279</v>
          </cell>
          <cell r="B3928" t="str">
            <v>RAB 1687 GU10 4,7W</v>
          </cell>
          <cell r="C3928" t="str">
            <v>41000339</v>
          </cell>
        </row>
        <row r="3929">
          <cell r="A3929" t="str">
            <v>41100280</v>
          </cell>
          <cell r="B3929" t="str">
            <v>ŽARULJA E14 25W-40W-60W</v>
          </cell>
          <cell r="C3929" t="str">
            <v>41000340</v>
          </cell>
        </row>
        <row r="3930">
          <cell r="A3930" t="str">
            <v>41100281</v>
          </cell>
          <cell r="B3930" t="str">
            <v>ŽARULJA E27 40W 60W 75W</v>
          </cell>
          <cell r="C3930" t="str">
            <v>41000341</v>
          </cell>
        </row>
        <row r="3931">
          <cell r="A3931" t="str">
            <v>41100282</v>
          </cell>
          <cell r="B3931" t="str">
            <v>LJEPILO MITOPUR E45 500GR</v>
          </cell>
          <cell r="C3931" t="str">
            <v>41000342</v>
          </cell>
        </row>
        <row r="3932">
          <cell r="A3932" t="str">
            <v>41100283</v>
          </cell>
          <cell r="B3932" t="str">
            <v>LJEPILO PATTEX ONE FOR ALL EXPRESS 390G</v>
          </cell>
          <cell r="C3932" t="str">
            <v>41000343</v>
          </cell>
        </row>
        <row r="3933">
          <cell r="A3933" t="str">
            <v>41100284</v>
          </cell>
          <cell r="B3933" t="str">
            <v>METAPREN UNI 800ML</v>
          </cell>
          <cell r="C3933" t="str">
            <v>41000344</v>
          </cell>
        </row>
        <row r="3934">
          <cell r="A3934" t="str">
            <v>41100285</v>
          </cell>
          <cell r="B3934" t="str">
            <v>BRINOX CIJEV INOX ZA BOJLER 350*400 MŽ</v>
          </cell>
          <cell r="C3934" t="str">
            <v>41000345</v>
          </cell>
        </row>
        <row r="3935">
          <cell r="A3935" t="str">
            <v>40000003</v>
          </cell>
          <cell r="B3935" t="str">
            <v>LAMINAT</v>
          </cell>
          <cell r="C3935" t="str">
            <v>41000003</v>
          </cell>
        </row>
        <row r="3936">
          <cell r="A3936" t="str">
            <v>41100616</v>
          </cell>
          <cell r="B3936" t="str">
            <v>KEMOPOL  + 070F FAM.60 15L</v>
          </cell>
          <cell r="C3936" t="str">
            <v>41000672</v>
          </cell>
        </row>
        <row r="3937">
          <cell r="A3937" t="str">
            <v>41100617</v>
          </cell>
          <cell r="B3937" t="str">
            <v>KEMOPOL  + 070F FAM.55 15L</v>
          </cell>
          <cell r="C3937" t="str">
            <v>41000673</v>
          </cell>
        </row>
        <row r="3938">
          <cell r="A3938" t="str">
            <v>41100618</v>
          </cell>
          <cell r="B3938" t="str">
            <v>OLOVKA STOLAR</v>
          </cell>
          <cell r="C3938" t="str">
            <v>41000674</v>
          </cell>
        </row>
        <row r="3939">
          <cell r="A3939" t="str">
            <v>41100619</v>
          </cell>
          <cell r="B3939" t="str">
            <v>KUTNIK 4R 60X60</v>
          </cell>
          <cell r="C3939" t="str">
            <v>41000675</v>
          </cell>
        </row>
        <row r="3940">
          <cell r="A3940" t="str">
            <v>41100620</v>
          </cell>
          <cell r="B3940" t="str">
            <v>SVJETLO 200LM LED</v>
          </cell>
          <cell r="C3940" t="str">
            <v>41000676</v>
          </cell>
        </row>
        <row r="3941">
          <cell r="A3941" t="str">
            <v>41100621</v>
          </cell>
          <cell r="B3941" t="str">
            <v>GLADILICA  RAVNA 280 X 130</v>
          </cell>
          <cell r="C3941" t="str">
            <v>41000677</v>
          </cell>
        </row>
        <row r="3942">
          <cell r="A3942" t="str">
            <v>41100622</v>
          </cell>
          <cell r="B3942" t="str">
            <v>KEMOLUX VINIL BILA 0,75</v>
          </cell>
          <cell r="C3942" t="str">
            <v>41000678</v>
          </cell>
        </row>
        <row r="3943">
          <cell r="A3943" t="str">
            <v>41100623</v>
          </cell>
          <cell r="B3943" t="str">
            <v>KEMOLUX VINIL TEMELJNA  BILA 2,5 L</v>
          </cell>
          <cell r="C3943" t="str">
            <v>41000679</v>
          </cell>
        </row>
        <row r="3944">
          <cell r="A3944" t="str">
            <v>41100624</v>
          </cell>
          <cell r="B3944" t="str">
            <v>KUTNIK stol.  350x190</v>
          </cell>
          <cell r="C3944" t="str">
            <v>41000680</v>
          </cell>
        </row>
        <row r="3945">
          <cell r="A3945" t="str">
            <v>41100625</v>
          </cell>
          <cell r="B3945" t="str">
            <v>PILA ŠABLON 35 CM PVC</v>
          </cell>
          <cell r="C3945" t="str">
            <v>41000681</v>
          </cell>
        </row>
        <row r="3946">
          <cell r="A3946" t="str">
            <v>41100626</v>
          </cell>
          <cell r="B3946" t="str">
            <v>METAR DRVENI 2M</v>
          </cell>
          <cell r="C3946" t="str">
            <v>41000682</v>
          </cell>
        </row>
        <row r="3947">
          <cell r="A3947" t="str">
            <v>41100627</v>
          </cell>
          <cell r="B3947" t="str">
            <v>SVRDLO HSS 2mm</v>
          </cell>
          <cell r="C3947" t="str">
            <v>41000683</v>
          </cell>
        </row>
        <row r="3948">
          <cell r="A3948" t="str">
            <v>41100628</v>
          </cell>
          <cell r="B3948" t="str">
            <v>SVRDLO HSS 3mm</v>
          </cell>
          <cell r="C3948" t="str">
            <v>41000684</v>
          </cell>
        </row>
        <row r="3949">
          <cell r="A3949" t="str">
            <v>41100629</v>
          </cell>
          <cell r="B3949" t="str">
            <v>SVRDLO HSS 4mm</v>
          </cell>
          <cell r="C3949" t="str">
            <v>41000685</v>
          </cell>
        </row>
        <row r="3950">
          <cell r="A3950" t="str">
            <v>41100630</v>
          </cell>
          <cell r="B3950" t="str">
            <v>SVRDLO HSS 5mm</v>
          </cell>
          <cell r="C3950" t="str">
            <v>41000686</v>
          </cell>
        </row>
        <row r="3951">
          <cell r="A3951" t="str">
            <v>41100631</v>
          </cell>
          <cell r="B3951" t="str">
            <v>SVRDLO HSS 6mm</v>
          </cell>
          <cell r="C3951" t="str">
            <v>41000687</v>
          </cell>
        </row>
        <row r="3952">
          <cell r="A3952" t="str">
            <v>41100632</v>
          </cell>
          <cell r="B3952" t="str">
            <v>KUTNIK 4R 30X30</v>
          </cell>
          <cell r="C3952" t="str">
            <v>41000688</v>
          </cell>
        </row>
        <row r="3953">
          <cell r="A3953" t="str">
            <v>41100633</v>
          </cell>
          <cell r="B3953" t="str">
            <v>KUTNIK 4R 40X40</v>
          </cell>
          <cell r="C3953" t="str">
            <v>41000689</v>
          </cell>
        </row>
        <row r="3954">
          <cell r="A3954" t="str">
            <v>41100634</v>
          </cell>
          <cell r="B3954" t="str">
            <v>RUKAVICE PAM. KOŽA</v>
          </cell>
          <cell r="C3954" t="str">
            <v>41000690</v>
          </cell>
        </row>
        <row r="3955">
          <cell r="A3955" t="str">
            <v>41100635</v>
          </cell>
          <cell r="B3955" t="str">
            <v>KEMOTON PLAVI 0,10L</v>
          </cell>
          <cell r="C3955" t="str">
            <v>41000691</v>
          </cell>
        </row>
        <row r="3956">
          <cell r="A3956" t="str">
            <v>41100636</v>
          </cell>
          <cell r="B3956" t="str">
            <v>KIST PLOSNATI 96/50</v>
          </cell>
          <cell r="C3956" t="str">
            <v>41000692</v>
          </cell>
        </row>
        <row r="3957">
          <cell r="A3957" t="str">
            <v>41100637</v>
          </cell>
          <cell r="B3957" t="str">
            <v>KIST PLOSNATI 96/60</v>
          </cell>
          <cell r="C3957" t="str">
            <v>41000693</v>
          </cell>
        </row>
        <row r="3958">
          <cell r="A3958" t="str">
            <v>41100638</v>
          </cell>
          <cell r="B3958" t="str">
            <v>ULOŽAK VALJAK</v>
          </cell>
          <cell r="C3958" t="str">
            <v>41000694</v>
          </cell>
        </row>
        <row r="3959">
          <cell r="A3959" t="str">
            <v>41100639</v>
          </cell>
          <cell r="B3959" t="str">
            <v>STEZALJKA FLEX 4mm</v>
          </cell>
          <cell r="C3959" t="str">
            <v>41000695</v>
          </cell>
        </row>
        <row r="3960">
          <cell r="A3960" t="str">
            <v>41100640</v>
          </cell>
          <cell r="B3960" t="str">
            <v>PRAG SREBRO 0,90R</v>
          </cell>
          <cell r="C3960" t="str">
            <v>41000696</v>
          </cell>
        </row>
        <row r="3961">
          <cell r="A3961" t="str">
            <v>41100641</v>
          </cell>
          <cell r="B3961" t="str">
            <v>BETONTON BIJELI 0,75L</v>
          </cell>
          <cell r="C3961" t="str">
            <v>41000697</v>
          </cell>
        </row>
        <row r="3962">
          <cell r="A3962" t="str">
            <v>41100642</v>
          </cell>
          <cell r="B3962" t="str">
            <v>MREŽICA MALA PVC</v>
          </cell>
          <cell r="C3962" t="str">
            <v>41000698</v>
          </cell>
        </row>
        <row r="3963">
          <cell r="A3963" t="str">
            <v>41100643</v>
          </cell>
          <cell r="B3963" t="str">
            <v>RUČICA TUŠA KROM</v>
          </cell>
          <cell r="C3963" t="str">
            <v>41000699</v>
          </cell>
        </row>
        <row r="3964">
          <cell r="A3964" t="str">
            <v>41100644</v>
          </cell>
          <cell r="B3964" t="str">
            <v>TUŠ CRIJEVO 1,5M KROM</v>
          </cell>
          <cell r="C3964" t="str">
            <v>41000700</v>
          </cell>
        </row>
        <row r="3965">
          <cell r="A3965" t="str">
            <v>41100645</v>
          </cell>
          <cell r="B3965" t="str">
            <v>WC DASKA OPTIMA SPOROPUŠTAJUĆA</v>
          </cell>
          <cell r="C3965" t="str">
            <v>41000701</v>
          </cell>
        </row>
        <row r="3966">
          <cell r="A3966" t="str">
            <v>41100646</v>
          </cell>
          <cell r="B3966" t="str">
            <v>ŽARULJA LED E14 5-6W SVIJEĆA</v>
          </cell>
          <cell r="C3966" t="str">
            <v>41000702</v>
          </cell>
        </row>
        <row r="3967">
          <cell r="A3967" t="str">
            <v>41100647</v>
          </cell>
          <cell r="B3967" t="str">
            <v>MJEŠALICA TISA ZA KADU</v>
          </cell>
          <cell r="C3967" t="str">
            <v>41000703</v>
          </cell>
        </row>
        <row r="3968">
          <cell r="A3968" t="str">
            <v>41100648</v>
          </cell>
          <cell r="B3968" t="str">
            <v>ŽARULJA LED E27 7,5-9V</v>
          </cell>
          <cell r="C3968" t="str">
            <v>41000704</v>
          </cell>
        </row>
        <row r="3969">
          <cell r="A3969" t="str">
            <v>41100649</v>
          </cell>
          <cell r="B3969" t="str">
            <v>SVJ. LED GU10 6W</v>
          </cell>
          <cell r="C3969" t="str">
            <v>41000705</v>
          </cell>
        </row>
        <row r="3970">
          <cell r="A3970" t="str">
            <v>41100650</v>
          </cell>
          <cell r="B3970" t="str">
            <v>KLEMA REDNA 6MM</v>
          </cell>
          <cell r="C3970" t="str">
            <v>41000706</v>
          </cell>
        </row>
        <row r="3971">
          <cell r="A3971" t="str">
            <v>41100651</v>
          </cell>
          <cell r="B3971" t="str">
            <v>TEFLON TRAKA 19X0,175X10M</v>
          </cell>
          <cell r="C3971" t="str">
            <v>41000707</v>
          </cell>
        </row>
        <row r="3972">
          <cell r="A3972" t="str">
            <v>41100652</v>
          </cell>
          <cell r="B3972" t="str">
            <v>IZOLIR TRAKA VEČA</v>
          </cell>
          <cell r="C3972" t="str">
            <v>41000708</v>
          </cell>
        </row>
        <row r="3973">
          <cell r="A3973" t="str">
            <v>40100460</v>
          </cell>
          <cell r="B3973" t="str">
            <v>PODIN T 5 L</v>
          </cell>
          <cell r="C3973" t="str">
            <v>40100016</v>
          </cell>
        </row>
        <row r="3974">
          <cell r="A3974" t="str">
            <v>40500024</v>
          </cell>
          <cell r="B3974" t="str">
            <v>SADNICA RUŽMARIN</v>
          </cell>
          <cell r="C3974" t="str">
            <v>41500009</v>
          </cell>
        </row>
        <row r="3975">
          <cell r="A3975" t="str">
            <v>40800072</v>
          </cell>
          <cell r="B3975" t="str">
            <v>NALJEPNICA KEEP THE DISTANCE UNUTRAŠNJA</v>
          </cell>
          <cell r="C3975" t="str">
            <v>40700068</v>
          </cell>
        </row>
        <row r="3976">
          <cell r="A3976" t="str">
            <v>40800073</v>
          </cell>
          <cell r="B3976" t="str">
            <v>NALJEPNICA KEEP THE DISTANCE VANJSKA</v>
          </cell>
          <cell r="C3976" t="str">
            <v>40700069</v>
          </cell>
        </row>
        <row r="3977">
          <cell r="A3977" t="str">
            <v>40800074</v>
          </cell>
          <cell r="B3977" t="str">
            <v>UPUTE KLIMA</v>
          </cell>
          <cell r="C3977" t="str">
            <v>40700070</v>
          </cell>
        </row>
        <row r="3978">
          <cell r="A3978" t="str">
            <v>40100461</v>
          </cell>
          <cell r="B3978" t="str">
            <v>TIPSO EX. PROF. 1L</v>
          </cell>
          <cell r="C3978" t="str">
            <v>40100017</v>
          </cell>
        </row>
        <row r="3979">
          <cell r="A3979" t="str">
            <v>40800075</v>
          </cell>
          <cell r="B3979" t="str">
            <v>ROLL UP 1000x2000mm</v>
          </cell>
          <cell r="C3979" t="str">
            <v>40700071</v>
          </cell>
        </row>
        <row r="3980">
          <cell r="A3980" t="str">
            <v>40800076</v>
          </cell>
          <cell r="B3980" t="str">
            <v>LETAK A5</v>
          </cell>
          <cell r="C3980" t="str">
            <v>40700072</v>
          </cell>
        </row>
        <row r="3981">
          <cell r="A3981" t="str">
            <v>41100653</v>
          </cell>
          <cell r="B3981" t="str">
            <v>VAKUM GUMA FI 100</v>
          </cell>
          <cell r="C3981" t="str">
            <v>41000709</v>
          </cell>
        </row>
        <row r="3982">
          <cell r="A3982" t="str">
            <v>40800077</v>
          </cell>
          <cell r="B3982" t="str">
            <v>PLAKAT B1</v>
          </cell>
          <cell r="C3982" t="str">
            <v>40700073</v>
          </cell>
        </row>
        <row r="3983">
          <cell r="A3983" t="str">
            <v>41100772</v>
          </cell>
          <cell r="B3983" t="str">
            <v>STARTER</v>
          </cell>
          <cell r="C3983" t="str">
            <v>41000828</v>
          </cell>
        </row>
        <row r="3984">
          <cell r="A3984" t="str">
            <v>41100773</v>
          </cell>
          <cell r="B3984" t="str">
            <v>PREKIDAČ OBIČNI N/Ž FLUID</v>
          </cell>
          <cell r="C3984" t="str">
            <v>41000829</v>
          </cell>
        </row>
        <row r="3985">
          <cell r="A3985" t="str">
            <v>41100774</v>
          </cell>
          <cell r="B3985" t="str">
            <v>ŽARULJA ZA PEĆ+HLADNJAK 15-40W</v>
          </cell>
          <cell r="C3985" t="str">
            <v>41000830</v>
          </cell>
        </row>
        <row r="3986">
          <cell r="A3986" t="str">
            <v>41100775</v>
          </cell>
          <cell r="B3986" t="str">
            <v>SIFON ZA UMIVAONIK</v>
          </cell>
          <cell r="C3986" t="str">
            <v>41000831</v>
          </cell>
        </row>
        <row r="3987">
          <cell r="A3987" t="str">
            <v>41100776</v>
          </cell>
          <cell r="B3987" t="str">
            <v>CRIJEVO ZA ZALIJ.  1/2 25M</v>
          </cell>
          <cell r="C3987" t="str">
            <v>41000832</v>
          </cell>
        </row>
        <row r="3988">
          <cell r="A3988" t="str">
            <v>40800084</v>
          </cell>
          <cell r="B3988" t="str">
            <v>TISKANICA obrazac mini bar</v>
          </cell>
          <cell r="C3988" t="str">
            <v>40700080</v>
          </cell>
        </row>
        <row r="3989">
          <cell r="A3989" t="str">
            <v>40900181</v>
          </cell>
          <cell r="B3989" t="str">
            <v>ŠLJUNAK MJEŠAVINA</v>
          </cell>
          <cell r="C3989" t="str">
            <v>41700005</v>
          </cell>
        </row>
        <row r="3990">
          <cell r="A3990" t="str">
            <v>40500055</v>
          </cell>
          <cell r="B3990" t="str">
            <v>POSUDA ZA CVIJEĆE - TEGLA</v>
          </cell>
          <cell r="C3990" t="str">
            <v>40500006</v>
          </cell>
        </row>
        <row r="3991">
          <cell r="A3991" t="str">
            <v>41101583</v>
          </cell>
          <cell r="B3991" t="str">
            <v>LETVICA ZAOB 2250mm</v>
          </cell>
          <cell r="C3991" t="str">
            <v>41001620</v>
          </cell>
        </row>
        <row r="3992">
          <cell r="A3992" t="str">
            <v>41101584</v>
          </cell>
          <cell r="B3992" t="str">
            <v>RAVNA PODLOGA PUSH LATCH</v>
          </cell>
          <cell r="C3992" t="str">
            <v>41001621</v>
          </cell>
        </row>
        <row r="3993">
          <cell r="A3993" t="str">
            <v>41101585</v>
          </cell>
          <cell r="B3993" t="str">
            <v>MEDIAPAN 2800X2200</v>
          </cell>
          <cell r="C3993" t="str">
            <v>41001622</v>
          </cell>
        </row>
        <row r="3994">
          <cell r="A3994" t="str">
            <v>41101586</v>
          </cell>
          <cell r="B3994" t="str">
            <v>MOTORNO ULJE 1/1 LANCOL</v>
          </cell>
          <cell r="C3994" t="str">
            <v>41001623</v>
          </cell>
        </row>
        <row r="3995">
          <cell r="A3995" t="str">
            <v>41101587</v>
          </cell>
          <cell r="B3995" t="str">
            <v>MREŽA MARNET 1,5X50M</v>
          </cell>
          <cell r="C3995" t="str">
            <v>41700023</v>
          </cell>
        </row>
        <row r="3996">
          <cell r="A3996" t="str">
            <v>41101588</v>
          </cell>
          <cell r="B3996" t="str">
            <v>CUPRABLAU</v>
          </cell>
          <cell r="C3996" t="str">
            <v>41800023</v>
          </cell>
        </row>
        <row r="3997">
          <cell r="A3997" t="str">
            <v>41101589</v>
          </cell>
          <cell r="B3997" t="str">
            <v>PUŽOMOR</v>
          </cell>
          <cell r="C3997" t="str">
            <v>41800024</v>
          </cell>
        </row>
        <row r="3998">
          <cell r="A3998" t="str">
            <v>41101590</v>
          </cell>
          <cell r="B3998" t="str">
            <v>SJEME KUKURUZ ŠEĆERAC 100G</v>
          </cell>
          <cell r="C3998" t="str">
            <v>41500085</v>
          </cell>
        </row>
        <row r="3999">
          <cell r="A3999" t="str">
            <v>41101591</v>
          </cell>
          <cell r="B3999" t="str">
            <v>NOSAČ ZA KAP NA KAP</v>
          </cell>
          <cell r="C3999" t="str">
            <v>41700024</v>
          </cell>
        </row>
        <row r="4000">
          <cell r="A4000" t="str">
            <v>41101592</v>
          </cell>
          <cell r="B4000" t="str">
            <v>KOLJENO 16X16 MM</v>
          </cell>
          <cell r="C4000" t="str">
            <v>41001624</v>
          </cell>
        </row>
        <row r="4001">
          <cell r="A4001" t="str">
            <v>41101593</v>
          </cell>
          <cell r="B4001" t="str">
            <v>SPOJNICA TAPE 16MM</v>
          </cell>
          <cell r="C4001" t="str">
            <v>41001625</v>
          </cell>
        </row>
        <row r="4002">
          <cell r="A4002" t="str">
            <v>41101594</v>
          </cell>
          <cell r="B4002" t="str">
            <v>SPOJNICA T 16X16X16 TVRDA CIJEV</v>
          </cell>
          <cell r="C4002" t="str">
            <v>41001626</v>
          </cell>
        </row>
        <row r="4003">
          <cell r="A4003" t="str">
            <v>40800175</v>
          </cell>
          <cell r="B4003" t="str">
            <v>PLAKAT B2</v>
          </cell>
          <cell r="C4003" t="str">
            <v>40700167</v>
          </cell>
        </row>
        <row r="4004">
          <cell r="A4004" t="str">
            <v>41101595</v>
          </cell>
          <cell r="B4004" t="str">
            <v>CRIJEVO VODOKOTLIĆ 3/8</v>
          </cell>
          <cell r="C4004" t="str">
            <v>41001627</v>
          </cell>
        </row>
        <row r="4005">
          <cell r="A4005" t="str">
            <v>41101596</v>
          </cell>
          <cell r="B4005" t="str">
            <v>BIJELA UGRADBENA LAMPA</v>
          </cell>
          <cell r="C4005" t="str">
            <v>41001628</v>
          </cell>
        </row>
        <row r="4006">
          <cell r="A4006" t="str">
            <v>41101597</v>
          </cell>
          <cell r="B4006" t="str">
            <v>GRLO GU10</v>
          </cell>
          <cell r="C4006" t="str">
            <v>41001629</v>
          </cell>
        </row>
        <row r="4007">
          <cell r="A4007" t="str">
            <v>41101598</v>
          </cell>
          <cell r="B4007" t="str">
            <v>LED LINEARNA RASVJETA 120 CM</v>
          </cell>
          <cell r="C4007" t="str">
            <v>41001630</v>
          </cell>
        </row>
        <row r="4008">
          <cell r="A4008" t="str">
            <v>41100085</v>
          </cell>
          <cell r="B4008" t="str">
            <v>BATERIJA AAA</v>
          </cell>
          <cell r="C4008" t="str">
            <v>41000147</v>
          </cell>
        </row>
        <row r="4009">
          <cell r="A4009" t="str">
            <v>41100086</v>
          </cell>
          <cell r="B4009" t="str">
            <v>BATERIJA AAA -18kom</v>
          </cell>
          <cell r="C4009" t="str">
            <v>41000148</v>
          </cell>
        </row>
        <row r="4010">
          <cell r="A4010" t="str">
            <v>41100139</v>
          </cell>
          <cell r="B4010" t="str">
            <v>VENTILATOR FI 100</v>
          </cell>
          <cell r="C4010" t="str">
            <v>41000199</v>
          </cell>
        </row>
        <row r="4011">
          <cell r="A4011" t="str">
            <v>41100140</v>
          </cell>
          <cell r="B4011" t="str">
            <v>VENTIL PLOVNI HID.333N.TIP.136.700.00.3</v>
          </cell>
          <cell r="C4011" t="str">
            <v>41000200</v>
          </cell>
        </row>
        <row r="4012">
          <cell r="A4012" t="str">
            <v>41100141</v>
          </cell>
          <cell r="B4012" t="str">
            <v>CIJEV ZA TUŠ 150 CM DUPLO PLETENO</v>
          </cell>
          <cell r="C4012" t="str">
            <v>41000201</v>
          </cell>
        </row>
        <row r="4013">
          <cell r="A4013" t="str">
            <v>41100142</v>
          </cell>
          <cell r="B4013" t="str">
            <v>WC SJEDALO BELLA</v>
          </cell>
          <cell r="C4013" t="str">
            <v>41000202</v>
          </cell>
        </row>
        <row r="4014">
          <cell r="A4014" t="str">
            <v>41100143</v>
          </cell>
          <cell r="B4014" t="str">
            <v>SILIK. BRTVILO BIJELO A 310 ML</v>
          </cell>
          <cell r="C4014" t="str">
            <v>41000203</v>
          </cell>
        </row>
        <row r="4015">
          <cell r="A4015" t="str">
            <v>41100144</v>
          </cell>
          <cell r="B4015" t="str">
            <v>BATERIJA ECO SUDOPER 0700 ZIDNA</v>
          </cell>
          <cell r="C4015" t="str">
            <v>41000204</v>
          </cell>
        </row>
        <row r="4016">
          <cell r="A4016" t="str">
            <v>41100145</v>
          </cell>
          <cell r="B4016" t="str">
            <v>SILIK. BRTVILO TRANSPR. 310 ML</v>
          </cell>
          <cell r="C4016" t="str">
            <v>41000205</v>
          </cell>
        </row>
        <row r="4017">
          <cell r="A4017" t="str">
            <v>41100146</v>
          </cell>
          <cell r="B4017" t="str">
            <v>LOCCTITE 55 150M NIT ZA BRTVLJENJE</v>
          </cell>
          <cell r="C4017" t="str">
            <v>41000206</v>
          </cell>
        </row>
        <row r="4018">
          <cell r="A4018" t="str">
            <v>41100147</v>
          </cell>
          <cell r="B4018" t="str">
            <v>POLUSIFON 6/4" GIBLJIVI</v>
          </cell>
          <cell r="C4018" t="str">
            <v>41000207</v>
          </cell>
        </row>
        <row r="4019">
          <cell r="A4019" t="str">
            <v>41100148</v>
          </cell>
          <cell r="B4019" t="str">
            <v>PROFIL AGP 20 PVC 20X20</v>
          </cell>
          <cell r="C4019" t="str">
            <v>41000208</v>
          </cell>
        </row>
        <row r="4020">
          <cell r="A4020" t="str">
            <v>40500084</v>
          </cell>
          <cell r="B4020" t="str">
            <v>TIMIJAN</v>
          </cell>
          <cell r="C4020" t="str">
            <v>41500051</v>
          </cell>
        </row>
        <row r="4021">
          <cell r="A4021" t="str">
            <v>40500085</v>
          </cell>
          <cell r="B4021" t="str">
            <v>MENTA</v>
          </cell>
          <cell r="C4021" t="str">
            <v>41500052</v>
          </cell>
        </row>
        <row r="4022">
          <cell r="A4022" t="str">
            <v>40600371</v>
          </cell>
          <cell r="B4022" t="str">
            <v>DISPENZER ZA MINI STRECH FOLIJU</v>
          </cell>
          <cell r="C4022" t="str">
            <v>40900347</v>
          </cell>
        </row>
        <row r="4023">
          <cell r="A4023" t="str">
            <v>41101387</v>
          </cell>
          <cell r="B4023" t="str">
            <v>PODLOŽNA PLOČICA CLIP</v>
          </cell>
          <cell r="C4023" t="str">
            <v>41001432</v>
          </cell>
        </row>
        <row r="4024">
          <cell r="A4024" t="str">
            <v>41101388</v>
          </cell>
          <cell r="B4024" t="str">
            <v>VJEŠALICA 18MM MAT KROM</v>
          </cell>
          <cell r="C4024" t="str">
            <v>41001433</v>
          </cell>
        </row>
        <row r="4025">
          <cell r="A4025" t="str">
            <v>41101422</v>
          </cell>
          <cell r="B4025" t="str">
            <v>CRVENI OKSID</v>
          </cell>
          <cell r="C4025" t="str">
            <v>41001467</v>
          </cell>
        </row>
        <row r="4026">
          <cell r="A4026" t="str">
            <v>41101423</v>
          </cell>
          <cell r="B4026" t="str">
            <v>CRNI OKSID</v>
          </cell>
          <cell r="C4026" t="str">
            <v>41001468</v>
          </cell>
        </row>
        <row r="4027">
          <cell r="A4027" t="str">
            <v>41101470</v>
          </cell>
          <cell r="B4027" t="str">
            <v>CIJEV IZLJEVNA</v>
          </cell>
          <cell r="C4027" t="str">
            <v>41001511</v>
          </cell>
        </row>
        <row r="4028">
          <cell r="A4028" t="str">
            <v>41101471</v>
          </cell>
          <cell r="B4028" t="str">
            <v>DRVENA LAJSNA 200X8,5X1,4</v>
          </cell>
          <cell r="C4028" t="str">
            <v>41001512</v>
          </cell>
        </row>
        <row r="4029">
          <cell r="A4029" t="str">
            <v>41101472</v>
          </cell>
          <cell r="B4029" t="str">
            <v>LJEPILO ZA LAJSNU</v>
          </cell>
          <cell r="C4029" t="str">
            <v>41001513</v>
          </cell>
        </row>
        <row r="4030">
          <cell r="A4030" t="str">
            <v>41101473</v>
          </cell>
          <cell r="B4030" t="str">
            <v>KUTNIK 100*100</v>
          </cell>
          <cell r="C4030" t="str">
            <v>41001514</v>
          </cell>
        </row>
        <row r="4031">
          <cell r="A4031" t="str">
            <v>41101474</v>
          </cell>
          <cell r="B4031" t="str">
            <v>ORMARIĆ RAZVODNI 12M P/Ž</v>
          </cell>
          <cell r="C4031" t="str">
            <v>41001515</v>
          </cell>
        </row>
        <row r="4032">
          <cell r="A4032" t="str">
            <v>41101475</v>
          </cell>
          <cell r="B4032" t="str">
            <v>KUTIJA NIZ 60 duboka</v>
          </cell>
          <cell r="C4032" t="str">
            <v>41001516</v>
          </cell>
        </row>
        <row r="4033">
          <cell r="A4033" t="str">
            <v>41101476</v>
          </cell>
          <cell r="B4033" t="str">
            <v>IZOLACIJA CIJEVNA</v>
          </cell>
          <cell r="C4033" t="str">
            <v>41001517</v>
          </cell>
        </row>
        <row r="4034">
          <cell r="A4034" t="str">
            <v>41101477</v>
          </cell>
          <cell r="B4034" t="str">
            <v>PPR IZMIČNI LUK 20</v>
          </cell>
          <cell r="C4034" t="str">
            <v>41001518</v>
          </cell>
        </row>
        <row r="4035">
          <cell r="A4035" t="str">
            <v>40100030</v>
          </cell>
          <cell r="B4035" t="str">
            <v>DOZIRNI ČEP 20 ml za SUMU PROGRAM</v>
          </cell>
          <cell r="C4035" t="str">
            <v>40000026</v>
          </cell>
        </row>
        <row r="4036">
          <cell r="A4036" t="str">
            <v>40200090</v>
          </cell>
          <cell r="B4036" t="str">
            <v>OXIVIR PLUS SPRAY 0,75 L  W3617</v>
          </cell>
          <cell r="C4036" t="str">
            <v>40100120</v>
          </cell>
        </row>
        <row r="4037">
          <cell r="A4037" t="str">
            <v>40200159</v>
          </cell>
          <cell r="B4037" t="str">
            <v>TASKI TAPI GUM 500 ml</v>
          </cell>
          <cell r="C4037" t="str">
            <v>40100188</v>
          </cell>
        </row>
        <row r="4038">
          <cell r="A4038" t="str">
            <v>40200025</v>
          </cell>
          <cell r="B4038" t="str">
            <v>CAPRI ALKO PLUS H  5 L</v>
          </cell>
          <cell r="C4038" t="str">
            <v>40100059</v>
          </cell>
        </row>
        <row r="4039">
          <cell r="A4039" t="str">
            <v>40200035</v>
          </cell>
          <cell r="B4039" t="str">
            <v>CLEAN SAN HS S PUMPICOM 500 ml</v>
          </cell>
          <cell r="C4039" t="str">
            <v>40100069</v>
          </cell>
        </row>
        <row r="4040">
          <cell r="A4040" t="str">
            <v>40100404</v>
          </cell>
          <cell r="B4040" t="str">
            <v>VREĆICA ECO PAMUK,špagica, logo</v>
          </cell>
          <cell r="C4040" t="str">
            <v>40000392</v>
          </cell>
        </row>
        <row r="4041">
          <cell r="A4041" t="str">
            <v>40200107</v>
          </cell>
          <cell r="B4041" t="str">
            <v>SOFT CARE DES  E H5  IC  4x1,3 L</v>
          </cell>
          <cell r="C4041" t="str">
            <v>40100136</v>
          </cell>
        </row>
        <row r="4042">
          <cell r="A4042" t="str">
            <v>40100094</v>
          </cell>
          <cell r="B4042" t="str">
            <v>KRPA ZA PRANJE MALA CRVE PRO65 10/1</v>
          </cell>
          <cell r="C4042" t="str">
            <v>40000087</v>
          </cell>
        </row>
        <row r="4043">
          <cell r="A4043" t="str">
            <v>40100093</v>
          </cell>
          <cell r="B4043" t="str">
            <v>KRPA ZA PRANJE MAL PLAVA PRO65 10/1</v>
          </cell>
          <cell r="C4043" t="str">
            <v>40000086</v>
          </cell>
        </row>
        <row r="4044">
          <cell r="A4044" t="str">
            <v>40100095</v>
          </cell>
          <cell r="B4044" t="str">
            <v>KRPA ZA PRANJE PRO65 MALA ŽUTA 10/1</v>
          </cell>
          <cell r="C4044" t="str">
            <v>40000088</v>
          </cell>
        </row>
        <row r="4045">
          <cell r="A4045" t="str">
            <v>40100439</v>
          </cell>
          <cell r="B4045" t="str">
            <v>ZAŠTITNA MASKA JEDNOKRATNA  50/1</v>
          </cell>
          <cell r="C4045" t="str">
            <v>40000427</v>
          </cell>
        </row>
        <row r="4046">
          <cell r="A4046" t="str">
            <v>40100415</v>
          </cell>
          <cell r="B4046" t="str">
            <v>VREĆICE OVENBAG 17x4x20 cm  500/1</v>
          </cell>
          <cell r="C4046" t="str">
            <v>40000403</v>
          </cell>
        </row>
        <row r="4047">
          <cell r="A4047" t="str">
            <v>40100263</v>
          </cell>
          <cell r="B4047" t="str">
            <v>SALVETA TEXTURED 39x38  50/1 BIJELA***</v>
          </cell>
          <cell r="C4047" t="str">
            <v>40000253</v>
          </cell>
        </row>
        <row r="4048">
          <cell r="A4048" t="str">
            <v>40100235</v>
          </cell>
          <cell r="B4048" t="str">
            <v>RUKAVICE SEMPERCARE 200/1 bez pud L</v>
          </cell>
          <cell r="C4048" t="str">
            <v>40000225</v>
          </cell>
        </row>
        <row r="4049">
          <cell r="A4049" t="str">
            <v>40100236</v>
          </cell>
          <cell r="B4049" t="str">
            <v>RUKAVICE SEMPERCARE 200/1 bez pud M</v>
          </cell>
          <cell r="C4049" t="str">
            <v>40000226</v>
          </cell>
        </row>
        <row r="4050">
          <cell r="A4050" t="str">
            <v>40100237</v>
          </cell>
          <cell r="B4050" t="str">
            <v>RUKAVICE SEMPERCARE 200/1 bez pud S</v>
          </cell>
          <cell r="C4050" t="str">
            <v>40000227</v>
          </cell>
        </row>
        <row r="4051">
          <cell r="A4051" t="str">
            <v>40200157</v>
          </cell>
          <cell r="B4051" t="str">
            <v>TASKI SANI 4 IN 1 QS  2x2,5 L</v>
          </cell>
          <cell r="C4051" t="str">
            <v>40100186</v>
          </cell>
        </row>
        <row r="4052">
          <cell r="A4052" t="str">
            <v>40100379</v>
          </cell>
          <cell r="B4052" t="str">
            <v>VIZIR (NOSAČ+VIZIR)</v>
          </cell>
          <cell r="C4052" t="str">
            <v>40000367</v>
          </cell>
        </row>
        <row r="4053">
          <cell r="A4053" t="str">
            <v>40700025</v>
          </cell>
          <cell r="B4053" t="str">
            <v>SANITIZING KIT LN 20/1</v>
          </cell>
          <cell r="C4053" t="str">
            <v>40600031</v>
          </cell>
        </row>
        <row r="4054">
          <cell r="A4054" t="str">
            <v>40100449</v>
          </cell>
          <cell r="B4054" t="str">
            <v>METLA VANJSKA BEZ DRŠKE RIAL</v>
          </cell>
          <cell r="C4054" t="str">
            <v>40000436</v>
          </cell>
        </row>
        <row r="4055">
          <cell r="A4055" t="str">
            <v>40400038</v>
          </cell>
          <cell r="B4055" t="str">
            <v>PH MINUS - SUMPORNA KISELINA 37%</v>
          </cell>
          <cell r="C4055" t="str">
            <v>40200039</v>
          </cell>
        </row>
        <row r="4056">
          <cell r="A4056" t="str">
            <v>40600301</v>
          </cell>
          <cell r="B4056" t="str">
            <v>GUMICA FACTIS 60RP ZA OLOVKU</v>
          </cell>
          <cell r="C4056" t="str">
            <v>40900289</v>
          </cell>
        </row>
        <row r="4057">
          <cell r="A4057" t="str">
            <v>40600302</v>
          </cell>
          <cell r="B4057" t="str">
            <v>KOREKTOR EDIGS SUPER 20ML</v>
          </cell>
          <cell r="C4057" t="str">
            <v>40900290</v>
          </cell>
        </row>
        <row r="4058">
          <cell r="A4058" t="str">
            <v>41100286</v>
          </cell>
          <cell r="B4058" t="str">
            <v>B. PAPIR 230X280MM CRD 150</v>
          </cell>
          <cell r="C4058" t="str">
            <v>40000784</v>
          </cell>
        </row>
        <row r="4059">
          <cell r="A4059" t="str">
            <v>41100287</v>
          </cell>
          <cell r="B4059" t="str">
            <v>ULTRACOLOR PLUS N.144 ČOKOLADA ALU</v>
          </cell>
          <cell r="C4059" t="str">
            <v>41000346</v>
          </cell>
        </row>
        <row r="4060">
          <cell r="A4060" t="str">
            <v>41100288</v>
          </cell>
          <cell r="B4060" t="str">
            <v>ULTRACOLOR PLUS N.130  JASMIN ALU</v>
          </cell>
          <cell r="C4060" t="str">
            <v>41000347</v>
          </cell>
        </row>
        <row r="4061">
          <cell r="A4061" t="str">
            <v>41100289</v>
          </cell>
          <cell r="B4061" t="str">
            <v>UNIFIL UNIVERZALNI HIDRAULIČNI ULJEVNI VENTIL</v>
          </cell>
          <cell r="C4061" t="str">
            <v>41000348</v>
          </cell>
        </row>
        <row r="4062">
          <cell r="A4062" t="str">
            <v>41100290</v>
          </cell>
          <cell r="B4062" t="str">
            <v>GEBERIT ULJEVNI VENTIL TIP 333</v>
          </cell>
          <cell r="C4062" t="str">
            <v>41000349</v>
          </cell>
        </row>
        <row r="4063">
          <cell r="A4063" t="str">
            <v>41100291</v>
          </cell>
          <cell r="B4063" t="str">
            <v>B. PAPIR 230X280MM CRD  100</v>
          </cell>
          <cell r="C4063" t="str">
            <v>41000350</v>
          </cell>
        </row>
        <row r="4064">
          <cell r="A4064" t="str">
            <v>40900129</v>
          </cell>
          <cell r="B4064" t="str">
            <v>FORCH START SPRAY 300ML</v>
          </cell>
          <cell r="C4064" t="str">
            <v>41000029</v>
          </cell>
        </row>
        <row r="4065">
          <cell r="A4065" t="str">
            <v>40900130</v>
          </cell>
          <cell r="B4065" t="str">
            <v>PASTATQ500 PASTA ZA RUKE</v>
          </cell>
          <cell r="C4065" t="str">
            <v>41000030</v>
          </cell>
        </row>
        <row r="4066">
          <cell r="A4066" t="str">
            <v>40600303</v>
          </cell>
          <cell r="B4066" t="str">
            <v>MAPA ULOŽNA VAR.100 DŽEP EXA 85101 CRN</v>
          </cell>
          <cell r="C4066" t="str">
            <v>40900291</v>
          </cell>
        </row>
        <row r="4067">
          <cell r="A4067" t="str">
            <v>40600304</v>
          </cell>
          <cell r="B4067" t="str">
            <v>FAVORIT PASTEL MAPA ZA DOKUMENTE 20 LISTOVA</v>
          </cell>
          <cell r="C4067" t="str">
            <v>40900292</v>
          </cell>
        </row>
        <row r="4068">
          <cell r="A4068" t="str">
            <v>40600305</v>
          </cell>
          <cell r="B4068" t="str">
            <v>MAPA ULOŽNA VARENA A4 S 20 FASICIKL U LJUBIČASTA</v>
          </cell>
          <cell r="C4068" t="str">
            <v>40900293</v>
          </cell>
        </row>
        <row r="4069">
          <cell r="A4069" t="str">
            <v>40600306</v>
          </cell>
          <cell r="B4069" t="str">
            <v>MAPA ULOŽNA VARENA A4 S 30 FASICIKL u CLASSIC LJUBIČASTA</v>
          </cell>
          <cell r="C4069" t="str">
            <v>40900294</v>
          </cell>
        </row>
        <row r="4070">
          <cell r="A4070" t="str">
            <v>40600307</v>
          </cell>
          <cell r="B4070" t="str">
            <v>MAPA ULOŽNA VARENA A4 S 40 FASICIKL U GLANCE VIVID SORT</v>
          </cell>
          <cell r="C4070" t="str">
            <v>40900295</v>
          </cell>
        </row>
        <row r="4071">
          <cell r="A4071" t="str">
            <v>40600308</v>
          </cell>
          <cell r="B4071" t="str">
            <v>MAPA ULOŽNA VARENA A4 S 20 FASICIKL U GLANCE NEOPN SORT</v>
          </cell>
          <cell r="C4071" t="str">
            <v>40900296</v>
          </cell>
        </row>
        <row r="4072">
          <cell r="A4072" t="str">
            <v>40600309</v>
          </cell>
          <cell r="B4072" t="str">
            <v>MAPA PROSPEKT PVC DISPL. 20 OPTIMA METALIC HL820</v>
          </cell>
          <cell r="C4072" t="str">
            <v>40900297</v>
          </cell>
        </row>
        <row r="4073">
          <cell r="A4073" t="str">
            <v>40600310</v>
          </cell>
          <cell r="B4073" t="str">
            <v>MAPA PROSPECT PVC DSPL. 40 OPTIMA</v>
          </cell>
          <cell r="C4073" t="str">
            <v>40900298</v>
          </cell>
        </row>
        <row r="4074">
          <cell r="A4074" t="str">
            <v>40600311</v>
          </cell>
          <cell r="B4074" t="str">
            <v>MAPA PROSPEKT PVC DSPL. 60 OPTIMA</v>
          </cell>
          <cell r="C4074" t="str">
            <v>40900299</v>
          </cell>
        </row>
        <row r="4075">
          <cell r="A4075" t="str">
            <v>40600312</v>
          </cell>
          <cell r="B4075" t="str">
            <v>MAPA PROSPEKT PVC 80 OPTIMA</v>
          </cell>
          <cell r="C4075" t="str">
            <v>40900300</v>
          </cell>
        </row>
        <row r="4076">
          <cell r="A4076" t="str">
            <v>40600313</v>
          </cell>
          <cell r="B4076" t="str">
            <v>ET. 100L A4 70X29,7 1/3000 MATRIX</v>
          </cell>
          <cell r="C4076" t="str">
            <v>40900301</v>
          </cell>
        </row>
        <row r="4077">
          <cell r="A4077" t="str">
            <v>41100292</v>
          </cell>
          <cell r="B4077" t="str">
            <v>SPRAY DUPLI  MICA 400ML ANTRAC</v>
          </cell>
          <cell r="C4077" t="str">
            <v>41000351</v>
          </cell>
        </row>
        <row r="4078">
          <cell r="A4078" t="str">
            <v>41100293</v>
          </cell>
          <cell r="B4078" t="str">
            <v>ULTRA DECKING OIL O,75L BEZB</v>
          </cell>
          <cell r="C4078" t="str">
            <v>41000352</v>
          </cell>
        </row>
        <row r="4079">
          <cell r="A4079" t="str">
            <v>41100294</v>
          </cell>
          <cell r="B4079" t="str">
            <v>ALKYTON 750ML RAL 9010 SATIN</v>
          </cell>
          <cell r="C4079" t="str">
            <v>41000353</v>
          </cell>
        </row>
        <row r="4080">
          <cell r="A4080" t="str">
            <v>41100295</v>
          </cell>
          <cell r="B4080" t="str">
            <v>TEKUĆA PLASTIKA RAZRIJED. 1L</v>
          </cell>
          <cell r="C4080" t="str">
            <v>41000354</v>
          </cell>
        </row>
        <row r="4081">
          <cell r="A4081" t="str">
            <v>41100296</v>
          </cell>
          <cell r="B4081" t="str">
            <v>ULOZAK MOHER 100MM</v>
          </cell>
          <cell r="C4081" t="str">
            <v>41000355</v>
          </cell>
        </row>
        <row r="4082">
          <cell r="A4082" t="str">
            <v>40900131</v>
          </cell>
          <cell r="B4082" t="str">
            <v>NPK 15-15-15 ADRIA</v>
          </cell>
          <cell r="C4082" t="str">
            <v>41800003</v>
          </cell>
        </row>
        <row r="4083">
          <cell r="A4083" t="str">
            <v>40900132</v>
          </cell>
          <cell r="B4083" t="str">
            <v>GNJOJIVO TEKUĆE UNIVERZALNO 1/1</v>
          </cell>
          <cell r="C4083" t="str">
            <v>41800004</v>
          </cell>
        </row>
        <row r="4084">
          <cell r="A4084" t="str">
            <v>40900133</v>
          </cell>
          <cell r="B4084" t="str">
            <v>RAFIJA 250G ZELENA PVC</v>
          </cell>
          <cell r="C4084" t="str">
            <v>41000031</v>
          </cell>
        </row>
        <row r="4085">
          <cell r="A4085" t="str">
            <v>40900134</v>
          </cell>
          <cell r="B4085" t="str">
            <v>NIT ZA KOSILICU STAND 360M X 2,7MM</v>
          </cell>
          <cell r="C4085" t="str">
            <v>41000032</v>
          </cell>
        </row>
        <row r="4086">
          <cell r="A4086" t="str">
            <v>41100297</v>
          </cell>
          <cell r="B4086" t="str">
            <v>FITING NIPEL POC 1*</v>
          </cell>
          <cell r="C4086" t="str">
            <v>41000356</v>
          </cell>
        </row>
        <row r="4087">
          <cell r="A4087" t="str">
            <v>41100298</v>
          </cell>
          <cell r="B4087" t="str">
            <v>MS SPOJNICA 1/2 DUPLA</v>
          </cell>
          <cell r="C4087" t="str">
            <v>41000357</v>
          </cell>
        </row>
        <row r="4088">
          <cell r="A4088" t="str">
            <v>41100299</v>
          </cell>
          <cell r="B4088" t="str">
            <v>FASSA AZ59 FLEX LJEP.SIVO 25/1 ZA KAMEN</v>
          </cell>
          <cell r="C4088" t="str">
            <v>41000358</v>
          </cell>
        </row>
        <row r="4089">
          <cell r="A4089" t="str">
            <v>41100300</v>
          </cell>
          <cell r="B4089" t="str">
            <v>GLETER 140X280 PVC SPUŽVA S.GRIP</v>
          </cell>
          <cell r="C4089" t="str">
            <v>41000359</v>
          </cell>
        </row>
        <row r="4090">
          <cell r="A4090" t="str">
            <v>41100301</v>
          </cell>
          <cell r="B4090" t="str">
            <v>GLETER 140X280 PVC SA REZ SPUŽVOM</v>
          </cell>
          <cell r="C4090" t="str">
            <v>41000360</v>
          </cell>
        </row>
        <row r="4091">
          <cell r="A4091" t="str">
            <v>41100304</v>
          </cell>
          <cell r="B4091" t="str">
            <v>VIJAK TN 25MM SAMOREZNI KNAUF</v>
          </cell>
          <cell r="C4091" t="str">
            <v>41000363</v>
          </cell>
        </row>
        <row r="4092">
          <cell r="A4092" t="str">
            <v>41100302</v>
          </cell>
          <cell r="B4092" t="str">
            <v>TRAKA MREŽASTA 20M SAMOLJEP.</v>
          </cell>
          <cell r="C4092" t="str">
            <v>41000361</v>
          </cell>
        </row>
        <row r="4093">
          <cell r="A4093" t="str">
            <v>41100303</v>
          </cell>
          <cell r="B4093" t="str">
            <v>TRAKA OBOSTR. LJEP. NORMAL 5M</v>
          </cell>
          <cell r="C4093" t="str">
            <v>41000362</v>
          </cell>
        </row>
        <row r="4094">
          <cell r="A4094" t="str">
            <v>41100305</v>
          </cell>
          <cell r="B4094" t="str">
            <v>ZAŠTIT. FOLIJA Z50 50M2</v>
          </cell>
          <cell r="C4094" t="str">
            <v>41000364</v>
          </cell>
        </row>
        <row r="4095">
          <cell r="A4095" t="str">
            <v>41100306</v>
          </cell>
          <cell r="B4095" t="str">
            <v>PERLATOR 28MM</v>
          </cell>
          <cell r="C4095" t="str">
            <v>41000365</v>
          </cell>
        </row>
        <row r="4096">
          <cell r="A4096" t="str">
            <v>41100307</v>
          </cell>
          <cell r="B4096" t="str">
            <v>PERLATOR 24MM</v>
          </cell>
          <cell r="C4096" t="str">
            <v>41000366</v>
          </cell>
        </row>
        <row r="4097">
          <cell r="A4097" t="str">
            <v>41100308</v>
          </cell>
          <cell r="B4097" t="str">
            <v>LAK ZA ČAMCE 2,5OL SJAJ</v>
          </cell>
          <cell r="C4097" t="str">
            <v>41000367</v>
          </cell>
        </row>
        <row r="4098">
          <cell r="A4098" t="str">
            <v>40100469</v>
          </cell>
          <cell r="B4098" t="str">
            <v>RUKAVICE LATEX S PUDEROM M 100/1</v>
          </cell>
          <cell r="C4098" t="str">
            <v>40000448</v>
          </cell>
        </row>
        <row r="4099">
          <cell r="A4099" t="str">
            <v>40100470</v>
          </cell>
          <cell r="B4099" t="str">
            <v>RUKAVICE LATEX S PUDEROM L 100/1</v>
          </cell>
          <cell r="C4099" t="str">
            <v>40000449</v>
          </cell>
        </row>
        <row r="4100">
          <cell r="A4100" t="str">
            <v>40100471</v>
          </cell>
          <cell r="B4100" t="str">
            <v>RUKAVICE LATEX S PUDEROM S 100/1</v>
          </cell>
          <cell r="C4100" t="str">
            <v>40000450</v>
          </cell>
        </row>
        <row r="4101">
          <cell r="A4101" t="str">
            <v>40100472</v>
          </cell>
          <cell r="B4101" t="str">
            <v>RUKAVICE vitril plave S 100/1 bez pudera</v>
          </cell>
          <cell r="C4101" t="str">
            <v>40000451</v>
          </cell>
        </row>
        <row r="4102">
          <cell r="A4102" t="str">
            <v>40100473</v>
          </cell>
          <cell r="B4102" t="str">
            <v>RUKAVICE vitril plave M 100/1 bez pudera</v>
          </cell>
          <cell r="C4102" t="str">
            <v>40000452</v>
          </cell>
        </row>
        <row r="4103">
          <cell r="A4103" t="str">
            <v>40100474</v>
          </cell>
          <cell r="B4103" t="str">
            <v>RUKAVICE vitril plave L 100/1 bez pudera</v>
          </cell>
          <cell r="C4103" t="str">
            <v>40000453</v>
          </cell>
        </row>
        <row r="4104">
          <cell r="A4104" t="str">
            <v>40100475</v>
          </cell>
          <cell r="B4104" t="str">
            <v>RUKAVICE vitril plave XL 100/1 bez pudera</v>
          </cell>
          <cell r="C4104" t="str">
            <v>40000454</v>
          </cell>
        </row>
        <row r="4105">
          <cell r="A4105" t="str">
            <v>40700048</v>
          </cell>
          <cell r="B4105" t="str">
            <v>OMOTI ZA MINI ČOKOLADU 5G AMINESS</v>
          </cell>
          <cell r="C4105" t="str">
            <v>40600054</v>
          </cell>
        </row>
        <row r="4106">
          <cell r="A4106" t="str">
            <v>40200220</v>
          </cell>
          <cell r="B4106" t="str">
            <v>BIS UNI ACTIVE 1L</v>
          </cell>
          <cell r="C4106" t="str">
            <v>40100239</v>
          </cell>
        </row>
        <row r="4107">
          <cell r="A4107" t="str">
            <v>40200221</v>
          </cell>
          <cell r="B4107" t="str">
            <v>BIS CREAM 1L</v>
          </cell>
          <cell r="C4107" t="str">
            <v>40100240</v>
          </cell>
        </row>
        <row r="4108">
          <cell r="A4108" t="str">
            <v>41101062</v>
          </cell>
          <cell r="B4108" t="str">
            <v>POKLOPAC USISAVAČA 930 DEMIT</v>
          </cell>
          <cell r="C4108" t="str">
            <v>41001110</v>
          </cell>
        </row>
        <row r="4109">
          <cell r="A4109" t="str">
            <v>41101063</v>
          </cell>
          <cell r="B4109" t="str">
            <v>ADAPTER LULE KORMILA 1-1/8/65MM BICIKL</v>
          </cell>
          <cell r="C4109" t="str">
            <v>41001111</v>
          </cell>
        </row>
        <row r="4110">
          <cell r="A4110" t="str">
            <v>41101064</v>
          </cell>
          <cell r="B4110" t="str">
            <v>LANAC 8 BRZINA</v>
          </cell>
          <cell r="C4110" t="str">
            <v>41001112</v>
          </cell>
        </row>
        <row r="4111">
          <cell r="A4111" t="str">
            <v>41101065</v>
          </cell>
          <cell r="B4111" t="str">
            <v>BUŽIR SAJLE</v>
          </cell>
          <cell r="C4111" t="str">
            <v>41001113</v>
          </cell>
        </row>
        <row r="4112">
          <cell r="A4112" t="str">
            <v>41101066</v>
          </cell>
          <cell r="B4112" t="str">
            <v>ECOENZIMI PLUS 10L</v>
          </cell>
          <cell r="C4112" t="str">
            <v>41001114</v>
          </cell>
        </row>
        <row r="4113">
          <cell r="A4113" t="str">
            <v>41101067</v>
          </cell>
          <cell r="B4113" t="str">
            <v>GLAVA ZA PUMPU ACID</v>
          </cell>
          <cell r="C4113" t="str">
            <v>41001115</v>
          </cell>
        </row>
        <row r="4114">
          <cell r="A4114" t="str">
            <v>40600356</v>
          </cell>
          <cell r="B4114" t="str">
            <v>TORBICA UNA BOOK</v>
          </cell>
          <cell r="C4114" t="str">
            <v>40900333</v>
          </cell>
        </row>
        <row r="4115">
          <cell r="A4115" t="str">
            <v>41101068</v>
          </cell>
          <cell r="B4115" t="str">
            <v>SPREY IZOLIR</v>
          </cell>
          <cell r="C4115" t="str">
            <v>41001116</v>
          </cell>
        </row>
        <row r="4116">
          <cell r="A4116" t="str">
            <v>41101069</v>
          </cell>
          <cell r="B4116" t="str">
            <v>GAŠENO VAPNO</v>
          </cell>
          <cell r="C4116" t="str">
            <v>41001117</v>
          </cell>
        </row>
        <row r="4117">
          <cell r="A4117" t="str">
            <v>41101070</v>
          </cell>
          <cell r="B4117" t="str">
            <v>PODLOŠKA PLOČ.. 9021C</v>
          </cell>
          <cell r="C4117" t="str">
            <v>41001118</v>
          </cell>
        </row>
        <row r="4118">
          <cell r="A4118" t="str">
            <v>41101071</v>
          </cell>
          <cell r="B4118" t="str">
            <v>SAJLA KVAČILA</v>
          </cell>
          <cell r="C4118" t="str">
            <v>41001119</v>
          </cell>
        </row>
        <row r="4119">
          <cell r="A4119" t="str">
            <v>41101072</v>
          </cell>
          <cell r="B4119" t="str">
            <v>RUČKA ZA GLAVU MJEŠALICE KROM</v>
          </cell>
          <cell r="C4119" t="str">
            <v>41001120</v>
          </cell>
        </row>
        <row r="4120">
          <cell r="A4120" t="str">
            <v>41101073</v>
          </cell>
          <cell r="B4120" t="str">
            <v>ADAPTER SA UNUT. NAVOJEM</v>
          </cell>
          <cell r="C4120" t="str">
            <v>41001121</v>
          </cell>
        </row>
        <row r="4121">
          <cell r="A4121" t="str">
            <v>41101074</v>
          </cell>
          <cell r="B4121" t="str">
            <v>SPOJNICA 1/2</v>
          </cell>
          <cell r="C4121" t="str">
            <v>41001122</v>
          </cell>
        </row>
        <row r="4122">
          <cell r="A4122" t="str">
            <v>41101075</v>
          </cell>
          <cell r="B4122" t="str">
            <v>PRSK. 3  REG. PVC</v>
          </cell>
          <cell r="C4122" t="str">
            <v>41001123</v>
          </cell>
        </row>
        <row r="4123">
          <cell r="A4123" t="str">
            <v>41101076</v>
          </cell>
          <cell r="B4123" t="str">
            <v>SPOJ G - S</v>
          </cell>
          <cell r="C4123" t="str">
            <v>41001124</v>
          </cell>
        </row>
        <row r="4124">
          <cell r="A4124" t="str">
            <v>40800152</v>
          </cell>
          <cell r="B4124" t="str">
            <v>DIPLOMA  MIRAMI</v>
          </cell>
          <cell r="C4124" t="str">
            <v>40700144</v>
          </cell>
        </row>
        <row r="4125">
          <cell r="A4125" t="str">
            <v>40700068</v>
          </cell>
          <cell r="B4125" t="str">
            <v>ŠAMPON ZA KOSU I TIJELO 10ML</v>
          </cell>
          <cell r="C4125" t="str">
            <v>40600074</v>
          </cell>
        </row>
        <row r="4126">
          <cell r="A4126" t="str">
            <v>40700070</v>
          </cell>
          <cell r="B4126" t="str">
            <v>RAŠPICA ZA NOKTE PROFESIONALL 100/180</v>
          </cell>
          <cell r="C4126" t="str">
            <v>40600076</v>
          </cell>
        </row>
        <row r="4127">
          <cell r="A4127" t="str">
            <v>40100577</v>
          </cell>
          <cell r="B4127" t="str">
            <v>SET ULTRA SPIN MINI PLAVI</v>
          </cell>
          <cell r="C4127" t="str">
            <v>40100024</v>
          </cell>
        </row>
        <row r="4128">
          <cell r="A4128" t="str">
            <v>40100578</v>
          </cell>
          <cell r="B4128" t="str">
            <v>MOP ULTRA SPIN MINI MICROFIBRA</v>
          </cell>
          <cell r="C4128" t="str">
            <v>40100025</v>
          </cell>
        </row>
        <row r="4129">
          <cell r="A4129" t="str">
            <v>41101601</v>
          </cell>
          <cell r="B4129" t="str">
            <v>GARNITURA VODOKOTLIĆ 6 L</v>
          </cell>
          <cell r="C4129" t="str">
            <v>41001633</v>
          </cell>
        </row>
        <row r="4130">
          <cell r="A4130" t="str">
            <v>41101602</v>
          </cell>
          <cell r="B4130" t="str">
            <v>SENZOR POKRETA</v>
          </cell>
          <cell r="C4130" t="str">
            <v>41001634</v>
          </cell>
        </row>
        <row r="4131">
          <cell r="A4131" t="str">
            <v>41101603</v>
          </cell>
          <cell r="B4131" t="str">
            <v>GRUNFOS PUMPA ALPHA 1</v>
          </cell>
          <cell r="C4131" t="str">
            <v>41001635</v>
          </cell>
        </row>
        <row r="4132">
          <cell r="A4132" t="str">
            <v>41101604</v>
          </cell>
          <cell r="B4132" t="str">
            <v>TERMOSTATSKA GLAVA</v>
          </cell>
          <cell r="C4132" t="str">
            <v>41001636</v>
          </cell>
        </row>
        <row r="4133">
          <cell r="A4133" t="str">
            <v>40900328</v>
          </cell>
          <cell r="B4133" t="str">
            <v>DRŽAČ ZA BALONE SOLID</v>
          </cell>
          <cell r="C4133" t="str">
            <v>41400052</v>
          </cell>
        </row>
        <row r="4134">
          <cell r="A4134" t="str">
            <v>40100579</v>
          </cell>
          <cell r="B4134" t="str">
            <v>UNI DEACELER PLUS 1000ML</v>
          </cell>
          <cell r="C4134" t="str">
            <v>40100026</v>
          </cell>
        </row>
        <row r="4135">
          <cell r="A4135" t="str">
            <v>41101618</v>
          </cell>
          <cell r="B4135" t="str">
            <v>ASSY-4-UNIVERZALNI VIJAK -4X50</v>
          </cell>
          <cell r="C4135" t="str">
            <v>41001650</v>
          </cell>
        </row>
        <row r="4136">
          <cell r="A4136" t="str">
            <v>41101619</v>
          </cell>
          <cell r="B4136" t="str">
            <v>VREĆA JUTENA 56X110</v>
          </cell>
          <cell r="C4136" t="str">
            <v>41001651</v>
          </cell>
        </row>
        <row r="4137">
          <cell r="A4137" t="str">
            <v>40100580</v>
          </cell>
          <cell r="B4137" t="str">
            <v>SET RAZGRADIVIH PODLOŽAKA 100/1</v>
          </cell>
          <cell r="C4137" t="str">
            <v>40000552</v>
          </cell>
        </row>
        <row r="4138">
          <cell r="A4138" t="str">
            <v>41101620</v>
          </cell>
          <cell r="B4138" t="str">
            <v>MEGAFAS AQUA 15</v>
          </cell>
          <cell r="C4138" t="str">
            <v>41001652</v>
          </cell>
        </row>
        <row r="4139">
          <cell r="A4139" t="str">
            <v>40500125</v>
          </cell>
          <cell r="B4139" t="str">
            <v>ASPARAGUS</v>
          </cell>
          <cell r="C4139" t="str">
            <v>41500083</v>
          </cell>
        </row>
        <row r="4140">
          <cell r="A4140" t="str">
            <v>40500126</v>
          </cell>
          <cell r="B4140" t="str">
            <v>HORTENZIA</v>
          </cell>
          <cell r="C4140" t="str">
            <v>41600027</v>
          </cell>
        </row>
        <row r="4141">
          <cell r="A4141" t="str">
            <v>40500127</v>
          </cell>
          <cell r="B4141" t="str">
            <v>VIOLA</v>
          </cell>
          <cell r="C4141" t="str">
            <v>41600028</v>
          </cell>
        </row>
        <row r="4142">
          <cell r="A4142" t="str">
            <v>40500128</v>
          </cell>
          <cell r="B4142" t="str">
            <v>ALSTROMERIA</v>
          </cell>
          <cell r="C4142" t="str">
            <v>41600029</v>
          </cell>
        </row>
        <row r="4143">
          <cell r="A4143" t="str">
            <v>41101621</v>
          </cell>
          <cell r="B4143" t="str">
            <v>KVAKA S ROZETOM</v>
          </cell>
          <cell r="C4143" t="str">
            <v>41001653</v>
          </cell>
        </row>
        <row r="4144">
          <cell r="A4144" t="str">
            <v>41101622</v>
          </cell>
          <cell r="B4144" t="str">
            <v>CILIN. SPOJNICA</v>
          </cell>
          <cell r="C4144" t="str">
            <v>41001654</v>
          </cell>
        </row>
        <row r="4145">
          <cell r="A4145" t="str">
            <v>41101623</v>
          </cell>
          <cell r="B4145" t="str">
            <v>KLIN ZA PLOČICE</v>
          </cell>
          <cell r="C4145" t="str">
            <v>41001655</v>
          </cell>
        </row>
        <row r="4146">
          <cell r="A4146" t="str">
            <v>41101624</v>
          </cell>
          <cell r="B4146" t="str">
            <v>DRŽAČ KAB</v>
          </cell>
          <cell r="C4146" t="str">
            <v>41001656</v>
          </cell>
        </row>
        <row r="4147">
          <cell r="A4147" t="str">
            <v>40100581</v>
          </cell>
          <cell r="B4147" t="str">
            <v>BITOX SPRAY INSEKTICID 400 ml</v>
          </cell>
          <cell r="C4147" t="str">
            <v>40100027</v>
          </cell>
        </row>
        <row r="4148">
          <cell r="A4148" t="str">
            <v>41101626</v>
          </cell>
          <cell r="B4148" t="str">
            <v>SIFON DONJI DIO 5/4</v>
          </cell>
          <cell r="C4148" t="str">
            <v>41001658</v>
          </cell>
        </row>
        <row r="4149">
          <cell r="A4149" t="str">
            <v>41101627</v>
          </cell>
          <cell r="B4149" t="str">
            <v>SIFON GORNJI DIO 5/4</v>
          </cell>
          <cell r="C4149" t="str">
            <v>41001659</v>
          </cell>
        </row>
        <row r="4150">
          <cell r="A4150" t="str">
            <v>40600384</v>
          </cell>
          <cell r="B4150" t="str">
            <v>PRIBADAČE 50 GR</v>
          </cell>
          <cell r="C4150" t="str">
            <v>40900355</v>
          </cell>
        </row>
        <row r="4151">
          <cell r="A4151" t="str">
            <v>40600385</v>
          </cell>
          <cell r="B4151" t="str">
            <v>NALJEPNICA POZOR FISK.  9,9X14 CM</v>
          </cell>
          <cell r="C4151" t="str">
            <v>40900356</v>
          </cell>
        </row>
        <row r="4152">
          <cell r="A4152" t="str">
            <v>40600386</v>
          </cell>
          <cell r="B4152" t="str">
            <v>NALJ. ZABR. PROD. DUHA. PRO</v>
          </cell>
          <cell r="C4152" t="str">
            <v>40900357</v>
          </cell>
        </row>
        <row r="4153">
          <cell r="A4153" t="str">
            <v>40600387</v>
          </cell>
          <cell r="B4153" t="str">
            <v>NALJ. ZABR. PROD. I KONZ. ALK</v>
          </cell>
          <cell r="C4153" t="str">
            <v>40900358</v>
          </cell>
        </row>
        <row r="4154">
          <cell r="A4154" t="str">
            <v>41100429</v>
          </cell>
          <cell r="B4154" t="str">
            <v>MOZAIK</v>
          </cell>
          <cell r="C4154" t="str">
            <v>41000488</v>
          </cell>
        </row>
        <row r="4155">
          <cell r="A4155" t="str">
            <v>40100488</v>
          </cell>
          <cell r="B4155" t="str">
            <v>SALVETE DUNISOFT 40*40 cm 60/1 bijela ****</v>
          </cell>
          <cell r="C4155" t="str">
            <v>40000467</v>
          </cell>
        </row>
        <row r="4156">
          <cell r="A4156" t="str">
            <v>40100489</v>
          </cell>
          <cell r="B4156" t="str">
            <v>SALVETE DUNISOFT 20*20cm 180/1 CRNE</v>
          </cell>
          <cell r="C4156" t="str">
            <v>40000468</v>
          </cell>
        </row>
        <row r="4157">
          <cell r="A4157" t="str">
            <v>40200230</v>
          </cell>
          <cell r="B4157" t="str">
            <v>PODIN UNIVERSAL ANTIBAC 5L</v>
          </cell>
          <cell r="C4157" t="str">
            <v>40100248</v>
          </cell>
        </row>
        <row r="4158">
          <cell r="A4158" t="str">
            <v>40200231</v>
          </cell>
          <cell r="B4158" t="str">
            <v>AKVAL TROPIC 1L TEK. SAPUN</v>
          </cell>
          <cell r="C4158" t="str">
            <v>40100249</v>
          </cell>
        </row>
        <row r="4159">
          <cell r="A4159" t="str">
            <v>40700059</v>
          </cell>
          <cell r="B4159" t="str">
            <v>ŠAMPON 30ML TUBA  MEDITERAN SENCE 400/1</v>
          </cell>
          <cell r="C4159" t="str">
            <v>40600065</v>
          </cell>
        </row>
        <row r="4160">
          <cell r="A4160" t="str">
            <v>40700060</v>
          </cell>
          <cell r="B4160" t="str">
            <v>GEL 30ML TUBA  MEDITERAN SENCE 400/1</v>
          </cell>
          <cell r="C4160" t="str">
            <v>40600066</v>
          </cell>
        </row>
        <row r="4161">
          <cell r="A4161" t="str">
            <v>40700061</v>
          </cell>
          <cell r="B4161" t="str">
            <v>LOSION 30ML TUBA  MEDITERAN SENCE 400/1</v>
          </cell>
          <cell r="C4161" t="str">
            <v>40600067</v>
          </cell>
        </row>
        <row r="4162">
          <cell r="A4162" t="str">
            <v>40700062</v>
          </cell>
          <cell r="B4162" t="str">
            <v>SAPUN 15 g PLISE TERRA 1000/1</v>
          </cell>
          <cell r="C4162" t="str">
            <v>40600068</v>
          </cell>
        </row>
        <row r="4163">
          <cell r="A4163" t="str">
            <v>40900202</v>
          </cell>
          <cell r="B4163" t="str">
            <v>ČIPI ČIPS  200G</v>
          </cell>
          <cell r="C4163" t="str">
            <v>40600144</v>
          </cell>
        </row>
        <row r="4164">
          <cell r="A4164" t="str">
            <v>40900203</v>
          </cell>
          <cell r="B4164" t="str">
            <v>KIKIRIKI VREĆICA 150G</v>
          </cell>
          <cell r="C4164" t="str">
            <v>40600145</v>
          </cell>
        </row>
        <row r="4165">
          <cell r="A4165" t="str">
            <v>41100947</v>
          </cell>
          <cell r="B4165" t="str">
            <v>KARTUŠA ZA PIPU FRANKE F5</v>
          </cell>
          <cell r="C4165" t="str">
            <v>41000997</v>
          </cell>
        </row>
        <row r="4166">
          <cell r="A4166" t="str">
            <v>41100948</v>
          </cell>
          <cell r="B4166" t="str">
            <v>KARTUŠA ZA PIPU FRANKE F3</v>
          </cell>
          <cell r="C4166" t="str">
            <v>41000998</v>
          </cell>
        </row>
        <row r="4167">
          <cell r="A4167" t="str">
            <v>40200232</v>
          </cell>
          <cell r="B4167" t="str">
            <v>SPREJ ZA TEFLON 236ML</v>
          </cell>
          <cell r="C4167" t="str">
            <v>40100250</v>
          </cell>
        </row>
        <row r="4168">
          <cell r="A4168" t="str">
            <v>40600359</v>
          </cell>
          <cell r="B4168" t="str">
            <v>POTPISNA MAPA</v>
          </cell>
          <cell r="C4168" t="str">
            <v>40900336</v>
          </cell>
        </row>
        <row r="4169">
          <cell r="A4169" t="str">
            <v>40100515</v>
          </cell>
          <cell r="B4169" t="str">
            <v>PLET UZICA  1MM</v>
          </cell>
          <cell r="C4169" t="str">
            <v>40000494</v>
          </cell>
        </row>
        <row r="4170">
          <cell r="A4170" t="str">
            <v>41101113</v>
          </cell>
          <cell r="B4170" t="str">
            <v>ŠAHT POD PVC  SA POKL.  200X200</v>
          </cell>
          <cell r="C4170" t="str">
            <v>41001161</v>
          </cell>
        </row>
        <row r="4171">
          <cell r="A4171" t="str">
            <v>40100516</v>
          </cell>
          <cell r="B4171" t="str">
            <v>MIRISNA SVIJEĆA</v>
          </cell>
          <cell r="C4171" t="str">
            <v>40000495</v>
          </cell>
        </row>
        <row r="4172">
          <cell r="A4172" t="str">
            <v>41101114</v>
          </cell>
          <cell r="B4172" t="str">
            <v>POKLOPAC ŠAHTA</v>
          </cell>
          <cell r="C4172" t="str">
            <v>41001162</v>
          </cell>
        </row>
        <row r="4173">
          <cell r="A4173" t="str">
            <v>40900244</v>
          </cell>
          <cell r="B4173" t="str">
            <v>USB 2.0 PRODUŽNI KABEL TIP A-A</v>
          </cell>
          <cell r="C4173" t="str">
            <v>41300025</v>
          </cell>
        </row>
        <row r="4174">
          <cell r="A4174" t="str">
            <v>40900245</v>
          </cell>
          <cell r="B4174" t="str">
            <v>HDMI KABEL 1M</v>
          </cell>
          <cell r="C4174" t="str">
            <v>41300026</v>
          </cell>
        </row>
        <row r="4175">
          <cell r="A4175" t="str">
            <v>40900246</v>
          </cell>
          <cell r="B4175" t="str">
            <v>HDMI KABEL 3M</v>
          </cell>
          <cell r="C4175" t="str">
            <v>41300027</v>
          </cell>
        </row>
        <row r="4176">
          <cell r="A4176" t="str">
            <v>41101154</v>
          </cell>
          <cell r="B4176" t="str">
            <v>PREKIDAČ KRAJNJI</v>
          </cell>
          <cell r="C4176" t="str">
            <v>41001202</v>
          </cell>
        </row>
        <row r="4177">
          <cell r="A4177" t="str">
            <v>41101155</v>
          </cell>
          <cell r="B4177" t="str">
            <v>MAZIVO OTPORNO NA CENTRIFUGAL.SILU-HHS FLUID-</v>
          </cell>
          <cell r="C4177" t="str">
            <v>41001203</v>
          </cell>
        </row>
        <row r="4178">
          <cell r="A4178" t="str">
            <v>41101156</v>
          </cell>
          <cell r="B4178" t="str">
            <v>DODATAK DIESEL GORIVU AD BLUE 1,89</v>
          </cell>
          <cell r="C4178" t="str">
            <v>41001204</v>
          </cell>
        </row>
        <row r="4179">
          <cell r="A4179" t="str">
            <v>40600366</v>
          </cell>
          <cell r="B4179" t="str">
            <v>MARKERI BIJELI 5/1</v>
          </cell>
          <cell r="C4179" t="str">
            <v>40900343</v>
          </cell>
        </row>
        <row r="4180">
          <cell r="A4180" t="str">
            <v>40800166</v>
          </cell>
          <cell r="B4180" t="str">
            <v>PLAN HOTELA</v>
          </cell>
          <cell r="C4180" t="str">
            <v>40700158</v>
          </cell>
        </row>
        <row r="4181">
          <cell r="A4181" t="str">
            <v>41101478</v>
          </cell>
          <cell r="B4181" t="str">
            <v>PPR ČEP PVC 1/2</v>
          </cell>
          <cell r="C4181" t="str">
            <v>41001519</v>
          </cell>
        </row>
        <row r="4182">
          <cell r="A4182" t="str">
            <v>41101479</v>
          </cell>
          <cell r="B4182" t="str">
            <v>PRO-MIX MEGA 25/1</v>
          </cell>
          <cell r="C4182" t="str">
            <v>41001520</v>
          </cell>
        </row>
        <row r="4183">
          <cell r="A4183" t="str">
            <v>41101480</v>
          </cell>
          <cell r="B4183" t="str">
            <v>METAR 5m SA MAGNETOM</v>
          </cell>
          <cell r="C4183" t="str">
            <v>41001521</v>
          </cell>
        </row>
        <row r="4184">
          <cell r="A4184" t="str">
            <v>40900278</v>
          </cell>
          <cell r="B4184" t="str">
            <v>DELL DOCK DA310 USB-C ADAPTER 470</v>
          </cell>
          <cell r="C4184" t="str">
            <v>41300033</v>
          </cell>
        </row>
        <row r="4185">
          <cell r="A4185" t="str">
            <v>40200256</v>
          </cell>
          <cell r="B4185" t="str">
            <v>CAPRI ALKO PLUS S 1L</v>
          </cell>
          <cell r="C4185" t="str">
            <v>40100269</v>
          </cell>
        </row>
        <row r="4186">
          <cell r="A4186" t="str">
            <v>40200257</v>
          </cell>
          <cell r="B4186" t="str">
            <v>ČARLI 10LIT</v>
          </cell>
          <cell r="C4186" t="str">
            <v>40100270</v>
          </cell>
        </row>
        <row r="4187">
          <cell r="A4187" t="str">
            <v>40200258</v>
          </cell>
          <cell r="B4187" t="str">
            <v>BOCA S RASPRŠIVAČEM SUMA 750 ml</v>
          </cell>
          <cell r="C4187" t="str">
            <v>40100271</v>
          </cell>
        </row>
        <row r="4188">
          <cell r="A4188" t="str">
            <v>40700095</v>
          </cell>
          <cell r="B4188" t="str">
            <v>ŠEĆER TRSKA 1000 * 5GR</v>
          </cell>
          <cell r="C4188" t="str">
            <v>40600100</v>
          </cell>
        </row>
        <row r="4189">
          <cell r="A4189" t="str">
            <v>40700096</v>
          </cell>
          <cell r="B4189" t="str">
            <v>ŠEĆER SERVIRNI 1000 * 5GR</v>
          </cell>
          <cell r="C4189" t="str">
            <v>40600101</v>
          </cell>
        </row>
        <row r="4190">
          <cell r="A4190" t="str">
            <v>40700097</v>
          </cell>
          <cell r="B4190" t="str">
            <v>RISTORA LIGHT 150 * 1GR</v>
          </cell>
          <cell r="C4190" t="str">
            <v>40600102</v>
          </cell>
        </row>
        <row r="4191">
          <cell r="A4191" t="str">
            <v>40700098</v>
          </cell>
          <cell r="B4191" t="str">
            <v>TEKKANE ČAJ ĐUMBIR 20/1</v>
          </cell>
          <cell r="C4191" t="str">
            <v>40600103</v>
          </cell>
        </row>
        <row r="4192">
          <cell r="A4192" t="str">
            <v>40700099</v>
          </cell>
          <cell r="B4192" t="str">
            <v>TEKKANE ČAJ  KAMILICA 20/1</v>
          </cell>
          <cell r="C4192" t="str">
            <v>40600104</v>
          </cell>
        </row>
        <row r="4193">
          <cell r="A4193" t="str">
            <v>40700100</v>
          </cell>
          <cell r="B4193" t="str">
            <v>TEKKANE ČAJ ŠUMSKO VOĆE 20/1</v>
          </cell>
          <cell r="C4193" t="str">
            <v>40600105</v>
          </cell>
        </row>
        <row r="4194">
          <cell r="A4194" t="str">
            <v>40700101</v>
          </cell>
          <cell r="B4194" t="str">
            <v>TEKKANE ČAJ ZELENI  20/1</v>
          </cell>
          <cell r="C4194" t="str">
            <v>40600106</v>
          </cell>
        </row>
        <row r="4195">
          <cell r="A4195" t="str">
            <v>40200156</v>
          </cell>
          <cell r="B4195" t="str">
            <v>TASKI SANI CALC QS 2x2,5 L</v>
          </cell>
          <cell r="C4195" t="str">
            <v>40100185</v>
          </cell>
        </row>
        <row r="4196">
          <cell r="A4196" t="str">
            <v>40100391</v>
          </cell>
          <cell r="B4196" t="str">
            <v>VREĆE ZA SMEĆE LD 70x110   PLAVE</v>
          </cell>
          <cell r="C4196" t="str">
            <v>40000379</v>
          </cell>
        </row>
        <row r="4197">
          <cell r="A4197" t="str">
            <v>40200068</v>
          </cell>
          <cell r="B4197" t="str">
            <v>LABPRO DERMODEZ 5 L</v>
          </cell>
          <cell r="C4197" t="str">
            <v>40100101</v>
          </cell>
        </row>
        <row r="4198">
          <cell r="A4198" t="str">
            <v>40200069</v>
          </cell>
          <cell r="B4198" t="str">
            <v>LABPRO DEZINFICIJENS 5 L</v>
          </cell>
          <cell r="C4198" t="str">
            <v>40100102</v>
          </cell>
        </row>
        <row r="4199">
          <cell r="A4199" t="str">
            <v>40100387</v>
          </cell>
          <cell r="B4199" t="str">
            <v>VREĆE ZA SMEĆE LD 100x125 , plave</v>
          </cell>
          <cell r="C4199" t="str">
            <v>40000375</v>
          </cell>
        </row>
        <row r="4200">
          <cell r="A4200" t="str">
            <v>40900069</v>
          </cell>
          <cell r="B4200" t="str">
            <v>PL.POSUDE 750 ml OVALNE</v>
          </cell>
          <cell r="C4200" t="str">
            <v>40000642</v>
          </cell>
        </row>
        <row r="4201">
          <cell r="A4201" t="str">
            <v>40900068</v>
          </cell>
          <cell r="B4201" t="str">
            <v>PL.POSUDE 500 ml OVALNE</v>
          </cell>
          <cell r="C4201" t="str">
            <v>40000641</v>
          </cell>
        </row>
        <row r="4202">
          <cell r="A4202" t="str">
            <v>40100279</v>
          </cell>
          <cell r="B4202" t="str">
            <v>SLAMKA PAPIR 0,6x14cm CRNA 250/1</v>
          </cell>
          <cell r="C4202" t="str">
            <v>40000269</v>
          </cell>
        </row>
        <row r="4203">
          <cell r="A4203" t="str">
            <v>40100280</v>
          </cell>
          <cell r="B4203" t="str">
            <v>SLAMKA PAPIR 0,6x20cm CRNA 250/1</v>
          </cell>
          <cell r="C4203" t="str">
            <v>40000270</v>
          </cell>
        </row>
        <row r="4204">
          <cell r="A4204" t="str">
            <v>40100286</v>
          </cell>
          <cell r="B4204" t="str">
            <v>SLAMKE KRAFT 6 x197mm BOJA 150/1</v>
          </cell>
          <cell r="C4204" t="str">
            <v>40000276</v>
          </cell>
        </row>
        <row r="4205">
          <cell r="A4205" t="str">
            <v>40100288</v>
          </cell>
          <cell r="B4205" t="str">
            <v>SLAMKE KRAFT 6x197mm 150/1 CRNE</v>
          </cell>
          <cell r="C4205" t="str">
            <v>40000278</v>
          </cell>
        </row>
        <row r="4206">
          <cell r="A4206" t="str">
            <v>40100287</v>
          </cell>
          <cell r="B4206" t="str">
            <v>SLAMKE KRAFT 6x197mm KRAFT 150/1</v>
          </cell>
          <cell r="C4206" t="str">
            <v>40000277</v>
          </cell>
        </row>
        <row r="4207">
          <cell r="A4207" t="str">
            <v>40100216</v>
          </cell>
          <cell r="B4207" t="str">
            <v>RUKAVICE CLEAN HANDS 100/1</v>
          </cell>
          <cell r="C4207" t="str">
            <v>40000206</v>
          </cell>
        </row>
        <row r="4208">
          <cell r="A4208" t="str">
            <v>40900046</v>
          </cell>
          <cell r="B4208" t="str">
            <v>KARTONSKI NOSAČ COFFE TO GO 2</v>
          </cell>
          <cell r="C4208" t="str">
            <v>40000627</v>
          </cell>
        </row>
        <row r="4209">
          <cell r="A4209" t="str">
            <v>40900047</v>
          </cell>
          <cell r="B4209" t="str">
            <v>KARTONSKI NOSAČ COFFE TO GO 4</v>
          </cell>
          <cell r="C4209" t="str">
            <v>40000628</v>
          </cell>
        </row>
        <row r="4210">
          <cell r="A4210" t="str">
            <v>40200098</v>
          </cell>
          <cell r="B4210" t="str">
            <v>ROOM CARE R3 PLUS PUR-ECO 2x1,5 L</v>
          </cell>
          <cell r="C4210" t="str">
            <v>40100127</v>
          </cell>
        </row>
        <row r="4211">
          <cell r="A4211" t="str">
            <v>40100059</v>
          </cell>
          <cell r="B4211" t="str">
            <v>HIGIJENSKA MASKA - BIJELA</v>
          </cell>
          <cell r="C4211" t="str">
            <v>40000053</v>
          </cell>
        </row>
        <row r="4212">
          <cell r="A4212" t="str">
            <v>40100061</v>
          </cell>
          <cell r="B4212" t="str">
            <v>HIGIJENSKA MASKA - SIVA</v>
          </cell>
          <cell r="C4212" t="str">
            <v>40000055</v>
          </cell>
        </row>
        <row r="4213">
          <cell r="A4213" t="str">
            <v>40100213</v>
          </cell>
          <cell r="B4213" t="str">
            <v>RUKAVICE ALLFOOD NITRIL 250/1  L</v>
          </cell>
          <cell r="C4213" t="str">
            <v>40000203</v>
          </cell>
        </row>
        <row r="4214">
          <cell r="A4214" t="str">
            <v>40100214</v>
          </cell>
          <cell r="B4214" t="str">
            <v>RUKAVICE ALLFOOD NITRIL 250/1, M</v>
          </cell>
          <cell r="C4214" t="str">
            <v>40000204</v>
          </cell>
        </row>
        <row r="4215">
          <cell r="A4215" t="str">
            <v>40100215</v>
          </cell>
          <cell r="B4215" t="str">
            <v>RUKAVICE ALLFOOD NITRIL 250/1, S</v>
          </cell>
          <cell r="C4215" t="str">
            <v>40000205</v>
          </cell>
        </row>
        <row r="4216">
          <cell r="A4216" t="str">
            <v>40100225</v>
          </cell>
          <cell r="B4216" t="str">
            <v>RUKAVICE NITROFLEX NITRIL 100/1  L</v>
          </cell>
          <cell r="C4216" t="str">
            <v>40000215</v>
          </cell>
        </row>
        <row r="4217">
          <cell r="A4217" t="str">
            <v>40100226</v>
          </cell>
          <cell r="B4217" t="str">
            <v>RUKAVICE NITROFLEX NITRIL 100/1 M</v>
          </cell>
          <cell r="C4217" t="str">
            <v>40000216</v>
          </cell>
        </row>
        <row r="4218">
          <cell r="A4218" t="str">
            <v>40100227</v>
          </cell>
          <cell r="B4218" t="str">
            <v>RUKAVICE NITROGEL NITRIL BP 100/1 M</v>
          </cell>
          <cell r="C4218" t="str">
            <v>40000217</v>
          </cell>
        </row>
        <row r="4219">
          <cell r="A4219" t="str">
            <v>40100250</v>
          </cell>
          <cell r="B4219" t="str">
            <v>RUKAVICE SENSITIVE LATEX NP 100/1 L</v>
          </cell>
          <cell r="C4219" t="str">
            <v>40000240</v>
          </cell>
        </row>
        <row r="4220">
          <cell r="A4220" t="str">
            <v>40100230</v>
          </cell>
          <cell r="B4220" t="str">
            <v>RUKAVICE SAFE FIT NITRIL 200/1 XL</v>
          </cell>
          <cell r="C4220" t="str">
            <v>40000220</v>
          </cell>
        </row>
        <row r="4221">
          <cell r="A4221" t="str">
            <v>40200175</v>
          </cell>
          <cell r="B4221" t="str">
            <v>VARIKINA 2 L</v>
          </cell>
          <cell r="C4221" t="str">
            <v>40100198</v>
          </cell>
        </row>
        <row r="4222">
          <cell r="A4222" t="str">
            <v>40100255</v>
          </cell>
          <cell r="B4222" t="str">
            <v>RUKAVICE SG NITRILE B.P. 200/1, S</v>
          </cell>
          <cell r="C4222" t="str">
            <v>40000245</v>
          </cell>
        </row>
        <row r="4223">
          <cell r="A4223" t="str">
            <v>40100254</v>
          </cell>
          <cell r="B4223" t="str">
            <v>RUKAVICE SG NITRILE BP 200/1, M</v>
          </cell>
          <cell r="C4223" t="str">
            <v>40000244</v>
          </cell>
        </row>
        <row r="4224">
          <cell r="A4224" t="str">
            <v>40100253</v>
          </cell>
          <cell r="B4224" t="str">
            <v>RUKAVICE SG NITRIL B.P. 200/1, L</v>
          </cell>
          <cell r="C4224" t="str">
            <v>40000243</v>
          </cell>
        </row>
        <row r="4225">
          <cell r="A4225" t="str">
            <v>40100252</v>
          </cell>
          <cell r="B4225" t="str">
            <v>RUKAVICE SG NITRIL BP 180/1, XL</v>
          </cell>
          <cell r="C4225" t="str">
            <v>40000242</v>
          </cell>
        </row>
        <row r="4226">
          <cell r="A4226" t="str">
            <v>40100210</v>
          </cell>
          <cell r="B4226" t="str">
            <v>RUČNICI U LISTIĆIMA 1sl. 20x250</v>
          </cell>
          <cell r="C4226" t="str">
            <v>40000200</v>
          </cell>
        </row>
        <row r="4227">
          <cell r="A4227" t="str">
            <v>40100009</v>
          </cell>
          <cell r="B4227" t="str">
            <v>BRISAČ PODA SPUŽVASTI-DŽOGER KPL</v>
          </cell>
          <cell r="C4227" t="str">
            <v>40000005</v>
          </cell>
        </row>
        <row r="4228">
          <cell r="A4228" t="str">
            <v>40100373</v>
          </cell>
          <cell r="B4228" t="str">
            <v>ULOŽAK BRISAČA PODA- DŽOGER IN</v>
          </cell>
          <cell r="C4228" t="str">
            <v>40000362</v>
          </cell>
        </row>
        <row r="4229">
          <cell r="A4229" t="str">
            <v>40200044</v>
          </cell>
          <cell r="B4229" t="str">
            <v>CLIF CREMA DETERGENTE 750 ml</v>
          </cell>
          <cell r="C4229" t="str">
            <v>40100078</v>
          </cell>
        </row>
        <row r="4230">
          <cell r="A4230" t="str">
            <v>40400021</v>
          </cell>
          <cell r="B4230" t="str">
            <v>MAMAC ZA ŽOHARE</v>
          </cell>
          <cell r="C4230" t="str">
            <v>40200023</v>
          </cell>
        </row>
        <row r="4231">
          <cell r="A4231" t="str">
            <v>40100440</v>
          </cell>
          <cell r="B4231" t="str">
            <v>ZAŠTITNA MASKA, 4 SL, 5/1 jednokrat</v>
          </cell>
          <cell r="C4231" t="str">
            <v>40000428</v>
          </cell>
        </row>
        <row r="4232">
          <cell r="A4232" t="str">
            <v>40100041</v>
          </cell>
          <cell r="B4232" t="str">
            <v>ĐOGER SUPERMOP - MALI</v>
          </cell>
          <cell r="C4232" t="str">
            <v>40000037</v>
          </cell>
        </row>
        <row r="4233">
          <cell r="A4233" t="str">
            <v>40100330</v>
          </cell>
          <cell r="B4233" t="str">
            <v>SUPERMOP MALI-ZAMJENSKA SPUŽVA</v>
          </cell>
          <cell r="C4233" t="str">
            <v>40000320</v>
          </cell>
        </row>
        <row r="4234">
          <cell r="A4234" t="str">
            <v>40100229</v>
          </cell>
          <cell r="B4234" t="str">
            <v>RUKAVICE SAFE FIT NITRIL BP 200/1 M</v>
          </cell>
          <cell r="C4234" t="str">
            <v>40000219</v>
          </cell>
        </row>
        <row r="4235">
          <cell r="A4235" t="str">
            <v>40100228</v>
          </cell>
          <cell r="B4235" t="str">
            <v>RUKAVICE SAFE FIT NITRIL BP 100/1 L</v>
          </cell>
          <cell r="C4235" t="str">
            <v>40000218</v>
          </cell>
        </row>
        <row r="4236">
          <cell r="A4236" t="str">
            <v>40100002</v>
          </cell>
          <cell r="B4236" t="str">
            <v>APARAT ZA SVE TIPOVE TABLETA I TEK</v>
          </cell>
          <cell r="C4236" t="str">
            <v>40100002</v>
          </cell>
        </row>
        <row r="4237">
          <cell r="A4237" t="str">
            <v>40100346</v>
          </cell>
          <cell r="B4237" t="str">
            <v>TABLETE ZA ELEKTRIČNI APARAT 20/1</v>
          </cell>
          <cell r="C4237" t="str">
            <v>40000336</v>
          </cell>
        </row>
        <row r="4238">
          <cell r="A4238" t="str">
            <v>40100231</v>
          </cell>
          <cell r="B4238" t="str">
            <v>RUKAVICE SAFE LIGHT NIT, BP 100/1 M</v>
          </cell>
          <cell r="C4238" t="str">
            <v>40000221</v>
          </cell>
        </row>
        <row r="4239">
          <cell r="A4239" t="str">
            <v>40100232</v>
          </cell>
          <cell r="B4239" t="str">
            <v>RUKAVICE SAFE LIGHT,BP 100/1, L</v>
          </cell>
          <cell r="C4239" t="str">
            <v>40000222</v>
          </cell>
        </row>
        <row r="4240">
          <cell r="A4240" t="str">
            <v>40200089</v>
          </cell>
          <cell r="B4240" t="str">
            <v>OSVJ.PROSTORA 300ml FRESH L.LAVANDA</v>
          </cell>
          <cell r="C4240" t="str">
            <v>40100119</v>
          </cell>
        </row>
        <row r="4241">
          <cell r="A4241" t="str">
            <v>40700004</v>
          </cell>
          <cell r="B4241" t="str">
            <v>KAPA ZA KUPANJE KUT TERRA IHT 250/1</v>
          </cell>
          <cell r="C4241" t="str">
            <v>40600012</v>
          </cell>
        </row>
        <row r="4242">
          <cell r="A4242" t="str">
            <v>40100416</v>
          </cell>
          <cell r="B4242" t="str">
            <v>VREĆICE PAPIRNATE  - XL 1000/1</v>
          </cell>
          <cell r="C4242" t="str">
            <v>40000404</v>
          </cell>
        </row>
        <row r="4243">
          <cell r="A4243" t="str">
            <v>40100417</v>
          </cell>
          <cell r="B4243" t="str">
            <v>VREĆICE PAP.+PET FOLIJA - M  1000/1</v>
          </cell>
          <cell r="C4243" t="str">
            <v>40000405</v>
          </cell>
        </row>
        <row r="4244">
          <cell r="A4244" t="str">
            <v>40100384</v>
          </cell>
          <cell r="B4244" t="str">
            <v>VREČICE PAP.+PET FOLIJA - L 1000/1</v>
          </cell>
          <cell r="C4244" t="str">
            <v>40000372</v>
          </cell>
        </row>
        <row r="4245">
          <cell r="A4245" t="str">
            <v>40900074</v>
          </cell>
          <cell r="B4245" t="str">
            <v>POKLOPAC PET RAVNI ZATVORENI 100/1</v>
          </cell>
          <cell r="C4245" t="str">
            <v>40000647</v>
          </cell>
        </row>
        <row r="4246">
          <cell r="A4246" t="str">
            <v>40900031</v>
          </cell>
          <cell r="B4246" t="str">
            <v>ČAŠE PROZIRNE 9oz/266ml  50/1</v>
          </cell>
          <cell r="C4246" t="str">
            <v>40000615</v>
          </cell>
        </row>
        <row r="4247">
          <cell r="A4247" t="str">
            <v>40900030</v>
          </cell>
          <cell r="B4247" t="str">
            <v>ČAŠE PROZIRNE 20oz/500ml  50/1</v>
          </cell>
          <cell r="C4247" t="str">
            <v>40000614</v>
          </cell>
        </row>
        <row r="4248">
          <cell r="A4248" t="str">
            <v>40200184</v>
          </cell>
          <cell r="B4248" t="str">
            <v>SUMA RAPID D6  750 ml</v>
          </cell>
          <cell r="C4248" t="str">
            <v>40100204</v>
          </cell>
        </row>
        <row r="4249">
          <cell r="A4249" t="str">
            <v>40100451</v>
          </cell>
          <cell r="B4249" t="str">
            <v>1 Lt. OFAN FRESH SANITÄRREINIGER - FALA</v>
          </cell>
          <cell r="C4249" t="str">
            <v>40100013</v>
          </cell>
        </row>
        <row r="4250">
          <cell r="A4250" t="str">
            <v>41100398</v>
          </cell>
          <cell r="B4250" t="str">
            <v>TEMALAC AB 50 TAL 2,7L BIJELA</v>
          </cell>
          <cell r="C4250" t="str">
            <v>41000457</v>
          </cell>
        </row>
        <row r="4251">
          <cell r="A4251" t="str">
            <v>41100399</v>
          </cell>
          <cell r="B4251" t="str">
            <v>TEMASPEED COLDURANT 02 1,5 L</v>
          </cell>
          <cell r="C4251" t="str">
            <v>41000458</v>
          </cell>
        </row>
        <row r="4252">
          <cell r="A4252" t="str">
            <v>41100400</v>
          </cell>
          <cell r="B4252" t="str">
            <v>TEMASPEED COLDURANT 04 1,5L</v>
          </cell>
          <cell r="C4252" t="str">
            <v>41000459</v>
          </cell>
        </row>
        <row r="4253">
          <cell r="A4253" t="str">
            <v>41100401</v>
          </cell>
          <cell r="B4253" t="str">
            <v>TEMASPEED COLDURANT  09 1,5 L</v>
          </cell>
          <cell r="C4253" t="str">
            <v>41000460</v>
          </cell>
        </row>
        <row r="4254">
          <cell r="A4254" t="str">
            <v>41100402</v>
          </cell>
          <cell r="B4254" t="str">
            <v>KIT PK ELASTIC BIJELI  1 KG</v>
          </cell>
          <cell r="C4254" t="str">
            <v>41000461</v>
          </cell>
        </row>
        <row r="4255">
          <cell r="A4255" t="str">
            <v>40100452</v>
          </cell>
          <cell r="B4255" t="str">
            <v>BENZIN ZA ČIŠĆENJE 1L</v>
          </cell>
          <cell r="C4255" t="str">
            <v>40100014</v>
          </cell>
        </row>
        <row r="4256">
          <cell r="A4256" t="str">
            <v>40100453</v>
          </cell>
          <cell r="B4256" t="str">
            <v>SPRAY ODSTRANJIVAČ NALJEPNICA 400ML</v>
          </cell>
          <cell r="C4256" t="str">
            <v>40000438</v>
          </cell>
        </row>
        <row r="4257">
          <cell r="A4257" t="str">
            <v>41100403</v>
          </cell>
          <cell r="B4257" t="str">
            <v>PATRONA NV00 35A</v>
          </cell>
          <cell r="C4257" t="str">
            <v>41000462</v>
          </cell>
        </row>
        <row r="4258">
          <cell r="A4258" t="str">
            <v>41100404</v>
          </cell>
          <cell r="B4258" t="str">
            <v>TULJAK IZOL 16/12</v>
          </cell>
          <cell r="C4258" t="str">
            <v>41000463</v>
          </cell>
        </row>
        <row r="4259">
          <cell r="A4259" t="str">
            <v>41100405</v>
          </cell>
          <cell r="B4259" t="str">
            <v>TULJAK IZOL DUPLI 6/14</v>
          </cell>
          <cell r="C4259" t="str">
            <v>41000464</v>
          </cell>
        </row>
        <row r="4260">
          <cell r="A4260" t="str">
            <v>41100406</v>
          </cell>
          <cell r="B4260" t="str">
            <v>TULJAK IZOL DUPLI 10/14</v>
          </cell>
          <cell r="C4260" t="str">
            <v>41000465</v>
          </cell>
        </row>
        <row r="4261">
          <cell r="A4261" t="str">
            <v>40900157</v>
          </cell>
          <cell r="B4261" t="str">
            <v>TRANSPORTNA KUTIJA  ULJE</v>
          </cell>
          <cell r="C4261" t="str">
            <v>41000036</v>
          </cell>
        </row>
        <row r="4262">
          <cell r="A4262" t="str">
            <v>40700049</v>
          </cell>
          <cell r="B4262" t="str">
            <v>ANTICOVID SAFETY KIT MINI maska+maramica</v>
          </cell>
          <cell r="C4262" t="str">
            <v>40600055</v>
          </cell>
        </row>
        <row r="4263">
          <cell r="A4263" t="str">
            <v>40700050</v>
          </cell>
          <cell r="B4263" t="str">
            <v>ANTICOVID SAFETY KIT MINI maska+gel</v>
          </cell>
          <cell r="C4263" t="str">
            <v>40600056</v>
          </cell>
        </row>
        <row r="4264">
          <cell r="A4264" t="str">
            <v>40200227</v>
          </cell>
          <cell r="B4264" t="str">
            <v>OMEKŠIVAČ 10L RUBLJA</v>
          </cell>
          <cell r="C4264" t="str">
            <v>40100245</v>
          </cell>
        </row>
        <row r="4265">
          <cell r="A4265" t="str">
            <v>40200228</v>
          </cell>
          <cell r="B4265" t="str">
            <v>DET.  VIRIDAX COLOR 10KG</v>
          </cell>
          <cell r="C4265" t="str">
            <v>40100246</v>
          </cell>
        </row>
        <row r="4266">
          <cell r="A4266" t="str">
            <v>41100933</v>
          </cell>
          <cell r="B4266" t="str">
            <v>TOROIDNI TRAFO 300W</v>
          </cell>
          <cell r="C4266" t="str">
            <v>41000983</v>
          </cell>
        </row>
        <row r="4267">
          <cell r="A4267" t="str">
            <v>41100934</v>
          </cell>
          <cell r="B4267" t="str">
            <v>NOSAČ OSIGURAČA 8,5X31,5 ZA PRIKLJ. KUTIJU</v>
          </cell>
          <cell r="C4267" t="str">
            <v>41000984</v>
          </cell>
        </row>
        <row r="4268">
          <cell r="A4268" t="str">
            <v>41100935</v>
          </cell>
          <cell r="B4268" t="str">
            <v>RASTALNI UMETAK 10A CILINDRIČNI CHB 400W</v>
          </cell>
          <cell r="C4268" t="str">
            <v>41000985</v>
          </cell>
        </row>
        <row r="4269">
          <cell r="A4269" t="str">
            <v>41100936</v>
          </cell>
          <cell r="B4269" t="str">
            <v>CIRCLINE 55W / 840 2G X 13</v>
          </cell>
          <cell r="C4269" t="str">
            <v>41000986</v>
          </cell>
        </row>
        <row r="4270">
          <cell r="A4270" t="str">
            <v>41100937</v>
          </cell>
          <cell r="B4270" t="str">
            <v>E14 30W 240V MALA HALO SVIJEĆA</v>
          </cell>
          <cell r="C4270" t="str">
            <v>41000987</v>
          </cell>
        </row>
        <row r="4271">
          <cell r="A4271" t="str">
            <v>41100938</v>
          </cell>
          <cell r="B4271" t="str">
            <v>GRLO E27 KERAMIČKO</v>
          </cell>
          <cell r="C4271" t="str">
            <v>41000988</v>
          </cell>
        </row>
        <row r="4272">
          <cell r="A4272" t="str">
            <v>41100939</v>
          </cell>
          <cell r="B4272" t="str">
            <v>FLEKSIBILNI KABEL 2X1mm CRNI</v>
          </cell>
          <cell r="C4272" t="str">
            <v>41000989</v>
          </cell>
        </row>
        <row r="4273">
          <cell r="A4273" t="str">
            <v>41100940</v>
          </cell>
          <cell r="B4273" t="str">
            <v>L 22W / 840 C CIRKOLINA OKRUGLA G10</v>
          </cell>
          <cell r="C4273" t="str">
            <v>41000990</v>
          </cell>
        </row>
        <row r="4274">
          <cell r="A4274" t="str">
            <v>40700069</v>
          </cell>
          <cell r="B4274" t="str">
            <v>NOUGAT TAMNI DESERT 1 KG</v>
          </cell>
          <cell r="C4274" t="str">
            <v>40600075</v>
          </cell>
        </row>
        <row r="4275">
          <cell r="A4275" t="str">
            <v>40100511</v>
          </cell>
          <cell r="B4275" t="str">
            <v>CLEAN UP BRUSH</v>
          </cell>
          <cell r="C4275" t="str">
            <v>40000490</v>
          </cell>
        </row>
        <row r="4276">
          <cell r="A4276" t="str">
            <v>40200240</v>
          </cell>
          <cell r="B4276" t="str">
            <v>SOAK  OFF LIQUID  500ML</v>
          </cell>
          <cell r="C4276" t="str">
            <v>40100258</v>
          </cell>
        </row>
        <row r="4277">
          <cell r="A4277" t="str">
            <v>40200241</v>
          </cell>
          <cell r="B4277" t="str">
            <v>IZOSAN 100G</v>
          </cell>
          <cell r="C4277" t="str">
            <v>40100259</v>
          </cell>
        </row>
        <row r="4278">
          <cell r="A4278" t="str">
            <v>40900223</v>
          </cell>
          <cell r="B4278" t="str">
            <v>POSUDA ZA STOLICU</v>
          </cell>
          <cell r="C4278" t="str">
            <v>42000003</v>
          </cell>
        </row>
        <row r="4279">
          <cell r="A4279" t="str">
            <v>40600360</v>
          </cell>
          <cell r="B4279" t="str">
            <v>MAPA POTPISNA S PROZOROM</v>
          </cell>
          <cell r="C4279" t="str">
            <v>40900337</v>
          </cell>
        </row>
        <row r="4280">
          <cell r="A4280" t="str">
            <v>41101107</v>
          </cell>
          <cell r="B4280" t="str">
            <v>DESCALER PLUS   12 kg</v>
          </cell>
          <cell r="C4280" t="str">
            <v>41001155</v>
          </cell>
        </row>
        <row r="4281">
          <cell r="A4281" t="str">
            <v>41101108</v>
          </cell>
          <cell r="B4281" t="str">
            <v>SVIJETLEĆI  PARANGAL  15M  15 GRLA</v>
          </cell>
          <cell r="C4281" t="str">
            <v>41001156</v>
          </cell>
        </row>
        <row r="4282">
          <cell r="A4282" t="str">
            <v>41101109</v>
          </cell>
          <cell r="B4282" t="str">
            <v>NIT  ZA BRTVLJENJE</v>
          </cell>
          <cell r="C4282" t="str">
            <v>41001157</v>
          </cell>
        </row>
        <row r="4283">
          <cell r="A4283" t="str">
            <v>41101110</v>
          </cell>
          <cell r="B4283" t="str">
            <v>VENTIL SA ROZETOM</v>
          </cell>
          <cell r="C4283" t="str">
            <v>41001158</v>
          </cell>
        </row>
        <row r="4284">
          <cell r="A4284" t="str">
            <v>40100512</v>
          </cell>
          <cell r="B4284" t="str">
            <v>SODA BIKARBONA 500gr</v>
          </cell>
          <cell r="C4284" t="str">
            <v>40000491</v>
          </cell>
        </row>
        <row r="4285">
          <cell r="A4285" t="str">
            <v>40100514</v>
          </cell>
          <cell r="B4285" t="str">
            <v>VREĆICA PLATNENA 20X15CM  NATUR</v>
          </cell>
          <cell r="C4285" t="str">
            <v>40000493</v>
          </cell>
        </row>
        <row r="4286">
          <cell r="A4286" t="str">
            <v>40600361</v>
          </cell>
          <cell r="B4286" t="str">
            <v>PEČAT ZA EBU</v>
          </cell>
          <cell r="C4286" t="str">
            <v>40900338</v>
          </cell>
        </row>
        <row r="4287">
          <cell r="A4287" t="str">
            <v>40900237</v>
          </cell>
          <cell r="B4287" t="str">
            <v>KARTE IGRAĆE RAZNE</v>
          </cell>
          <cell r="C4287" t="str">
            <v>41400038</v>
          </cell>
        </row>
        <row r="4288">
          <cell r="A4288" t="str">
            <v>40800157</v>
          </cell>
          <cell r="B4288" t="str">
            <v>KARTICA ZA MINI GOLF</v>
          </cell>
          <cell r="C4288" t="str">
            <v>40700149</v>
          </cell>
        </row>
        <row r="4289">
          <cell r="A4289" t="str">
            <v>40900238</v>
          </cell>
          <cell r="B4289" t="str">
            <v>KAPICA  BP DELUXE</v>
          </cell>
          <cell r="C4289" t="str">
            <v>41400039</v>
          </cell>
        </row>
        <row r="4290">
          <cell r="A4290" t="str">
            <v>41101119</v>
          </cell>
          <cell r="B4290" t="str">
            <v>SPREY ČISTAČ KOČNICA  500ML</v>
          </cell>
          <cell r="C4290" t="str">
            <v>41001167</v>
          </cell>
        </row>
        <row r="4291">
          <cell r="A4291" t="str">
            <v>40600364</v>
          </cell>
          <cell r="B4291" t="str">
            <v>ŽICA  STALAK ZA PISMA</v>
          </cell>
          <cell r="C4291" t="str">
            <v>40900341</v>
          </cell>
        </row>
        <row r="4292">
          <cell r="A4292" t="str">
            <v>41101120</v>
          </cell>
          <cell r="B4292" t="str">
            <v>STAKLO ZA MASKU  90X110</v>
          </cell>
          <cell r="C4292" t="str">
            <v>41001168</v>
          </cell>
        </row>
        <row r="4293">
          <cell r="A4293" t="str">
            <v>40900239</v>
          </cell>
          <cell r="B4293" t="str">
            <v>KONAC PLASTIČNI  150M FLAX</v>
          </cell>
          <cell r="C4293" t="str">
            <v>41400040</v>
          </cell>
        </row>
        <row r="4294">
          <cell r="A4294" t="str">
            <v>41101121</v>
          </cell>
          <cell r="B4294" t="str">
            <v>OSRAM ET-PARROT 105/220</v>
          </cell>
          <cell r="C4294" t="str">
            <v>41001169</v>
          </cell>
        </row>
        <row r="4295">
          <cell r="A4295" t="str">
            <v>41101238</v>
          </cell>
          <cell r="B4295" t="str">
            <v>BRZA SIDRENA VJEŠALICA</v>
          </cell>
          <cell r="C4295" t="str">
            <v>41001283</v>
          </cell>
        </row>
        <row r="4296">
          <cell r="A4296" t="str">
            <v>41101235</v>
          </cell>
          <cell r="B4296" t="str">
            <v>UD PROFIL 30</v>
          </cell>
          <cell r="C4296" t="str">
            <v>41001280</v>
          </cell>
        </row>
        <row r="4297">
          <cell r="A4297" t="str">
            <v>41101236</v>
          </cell>
          <cell r="B4297" t="str">
            <v>EDM</v>
          </cell>
          <cell r="C4297" t="str">
            <v>41001281</v>
          </cell>
        </row>
        <row r="4298">
          <cell r="A4298" t="str">
            <v>41101237</v>
          </cell>
          <cell r="B4298" t="str">
            <v>TIPLA DRIVA najlon</v>
          </cell>
          <cell r="C4298" t="str">
            <v>41001282</v>
          </cell>
        </row>
        <row r="4299">
          <cell r="A4299" t="str">
            <v>41101239</v>
          </cell>
          <cell r="B4299" t="str">
            <v>SVRDLO ZA KAMEN</v>
          </cell>
          <cell r="C4299" t="str">
            <v>41001284</v>
          </cell>
        </row>
        <row r="4300">
          <cell r="A4300" t="str">
            <v>41101240</v>
          </cell>
          <cell r="B4300" t="str">
            <v>METAR 8 M</v>
          </cell>
          <cell r="C4300" t="str">
            <v>41001285</v>
          </cell>
        </row>
        <row r="4301">
          <cell r="A4301" t="str">
            <v>41101241</v>
          </cell>
          <cell r="B4301" t="str">
            <v>TRAKA ZA TERET SA MEH.5m2/1</v>
          </cell>
          <cell r="C4301" t="str">
            <v>41001286</v>
          </cell>
        </row>
        <row r="4302">
          <cell r="A4302" t="str">
            <v>41101242</v>
          </cell>
          <cell r="B4302" t="str">
            <v>IZOLACIJSKI PLAŠT</v>
          </cell>
          <cell r="C4302" t="str">
            <v>41001287</v>
          </cell>
        </row>
        <row r="4303">
          <cell r="A4303" t="str">
            <v>41101243</v>
          </cell>
          <cell r="B4303" t="str">
            <v>VAKUM NOSAČ FI 115 /40kg</v>
          </cell>
          <cell r="C4303" t="str">
            <v>41001288</v>
          </cell>
        </row>
        <row r="4304">
          <cell r="A4304" t="str">
            <v>41101628</v>
          </cell>
          <cell r="B4304" t="str">
            <v>PASTA LEM 250 G</v>
          </cell>
          <cell r="C4304" t="str">
            <v>41001660</v>
          </cell>
        </row>
        <row r="4305">
          <cell r="A4305" t="str">
            <v>41101629</v>
          </cell>
          <cell r="B4305" t="str">
            <v>KOSITAR</v>
          </cell>
          <cell r="C4305" t="str">
            <v>41001661</v>
          </cell>
        </row>
        <row r="4306">
          <cell r="A4306" t="str">
            <v>41100325</v>
          </cell>
          <cell r="B4306" t="str">
            <v>HEMPALIN 750ML T. ZEL</v>
          </cell>
          <cell r="C4306" t="str">
            <v>41000384</v>
          </cell>
        </row>
        <row r="4307">
          <cell r="A4307" t="str">
            <v>41100326</v>
          </cell>
          <cell r="B4307" t="str">
            <v>NITRO RAZRIJEĐIVAČ</v>
          </cell>
          <cell r="C4307" t="str">
            <v>41000385</v>
          </cell>
        </row>
        <row r="4308">
          <cell r="A4308" t="str">
            <v>41100327</v>
          </cell>
          <cell r="B4308" t="str">
            <v>RAZRJEĐIVAČ SIN. COLOR EMAJL 1L</v>
          </cell>
          <cell r="C4308" t="str">
            <v>41000386</v>
          </cell>
        </row>
        <row r="4309">
          <cell r="A4309" t="str">
            <v>41100328</v>
          </cell>
          <cell r="B4309" t="str">
            <v>KARTUŠA FI 400MM</v>
          </cell>
          <cell r="C4309" t="str">
            <v>41000387</v>
          </cell>
        </row>
        <row r="4310">
          <cell r="A4310" t="str">
            <v>41100329</v>
          </cell>
          <cell r="B4310" t="str">
            <v>CHROMOLUX TON ORAH 25 0,75L</v>
          </cell>
          <cell r="C4310" t="str">
            <v>41000388</v>
          </cell>
        </row>
        <row r="4311">
          <cell r="A4311" t="str">
            <v>41100330</v>
          </cell>
          <cell r="B4311" t="str">
            <v>BATERIJA PHILIPS AA ULTRA 1,5V B4</v>
          </cell>
          <cell r="C4311" t="str">
            <v>41000389</v>
          </cell>
        </row>
        <row r="4312">
          <cell r="A4312" t="str">
            <v>41100393</v>
          </cell>
          <cell r="B4312" t="str">
            <v>DT GLAVA AUTOM. ZA KOSILICU</v>
          </cell>
          <cell r="C4312" t="str">
            <v>41000452</v>
          </cell>
        </row>
        <row r="4313">
          <cell r="A4313" t="str">
            <v>41100394</v>
          </cell>
          <cell r="B4313" t="str">
            <v>BELTOP 2,5 L 1 - bbuv- PLUS</v>
          </cell>
          <cell r="C4313" t="str">
            <v>41000453</v>
          </cell>
        </row>
        <row r="4314">
          <cell r="A4314" t="str">
            <v>41100395</v>
          </cell>
          <cell r="B4314" t="str">
            <v>ČETKA OKRUGLA SA OSOV. 100/1</v>
          </cell>
          <cell r="C4314" t="str">
            <v>41000454</v>
          </cell>
        </row>
        <row r="4315">
          <cell r="A4315" t="str">
            <v>41100396</v>
          </cell>
          <cell r="B4315" t="str">
            <v>SPRAY MESAKRIL 400ML</v>
          </cell>
          <cell r="C4315" t="str">
            <v>41000455</v>
          </cell>
        </row>
        <row r="4316">
          <cell r="A4316" t="str">
            <v>41100397</v>
          </cell>
          <cell r="B4316" t="str">
            <v>JUBIN LASUR 001 - BEZBOJNI 2,25L</v>
          </cell>
          <cell r="C4316" t="str">
            <v>41000456</v>
          </cell>
        </row>
        <row r="4317">
          <cell r="A4317" t="str">
            <v>41101327</v>
          </cell>
          <cell r="B4317" t="str">
            <v>PREMAZ VODEN TRANSPARENTI 0,75</v>
          </cell>
          <cell r="C4317" t="str">
            <v>41001372</v>
          </cell>
        </row>
        <row r="4318">
          <cell r="A4318" t="str">
            <v>41101418</v>
          </cell>
          <cell r="B4318" t="str">
            <v>KONTAKT POM. MBS PREDNJI</v>
          </cell>
          <cell r="C4318" t="str">
            <v>41001463</v>
          </cell>
        </row>
        <row r="4319">
          <cell r="A4319" t="str">
            <v>41101419</v>
          </cell>
          <cell r="B4319" t="str">
            <v>FID%</v>
          </cell>
          <cell r="C4319" t="str">
            <v>41001464</v>
          </cell>
        </row>
        <row r="4320">
          <cell r="A4320" t="str">
            <v>41101420</v>
          </cell>
          <cell r="B4320" t="str">
            <v>BATERIJA 9V</v>
          </cell>
          <cell r="C4320" t="str">
            <v>41001465</v>
          </cell>
        </row>
        <row r="4321">
          <cell r="A4321" t="str">
            <v>41101421</v>
          </cell>
          <cell r="B4321" t="str">
            <v>BATERIJA 2032 2/1</v>
          </cell>
          <cell r="C4321" t="str">
            <v>41001466</v>
          </cell>
        </row>
        <row r="4322">
          <cell r="A4322" t="str">
            <v>41101424</v>
          </cell>
          <cell r="B4322" t="str">
            <v>PARATHOM MR16</v>
          </cell>
          <cell r="C4322" t="str">
            <v>41001469</v>
          </cell>
        </row>
        <row r="4323">
          <cell r="A4323" t="str">
            <v>41101425</v>
          </cell>
          <cell r="B4323" t="str">
            <v>PARATHOM PAR16</v>
          </cell>
          <cell r="C4323" t="str">
            <v>41001470</v>
          </cell>
        </row>
        <row r="4324">
          <cell r="A4324" t="str">
            <v>41101426</v>
          </cell>
          <cell r="B4324" t="str">
            <v>RF KABEL 1,5m</v>
          </cell>
          <cell r="C4324" t="str">
            <v>41001471</v>
          </cell>
        </row>
        <row r="4325">
          <cell r="A4325" t="str">
            <v>41101427</v>
          </cell>
          <cell r="B4325" t="str">
            <v>ADAPTER JAVNE RASVJETE</v>
          </cell>
          <cell r="C4325" t="str">
            <v>41001472</v>
          </cell>
        </row>
        <row r="4326">
          <cell r="A4326" t="str">
            <v>41101428</v>
          </cell>
          <cell r="B4326" t="str">
            <v>LED PANEL  24W  OKRUGLI</v>
          </cell>
          <cell r="C4326" t="str">
            <v>41001473</v>
          </cell>
        </row>
        <row r="4327">
          <cell r="A4327" t="str">
            <v>41101429</v>
          </cell>
          <cell r="B4327" t="str">
            <v>LED PANEL  24W  KVADRATNI</v>
          </cell>
          <cell r="C4327" t="str">
            <v>41001474</v>
          </cell>
        </row>
        <row r="4328">
          <cell r="A4328" t="str">
            <v>40900284</v>
          </cell>
          <cell r="B4328" t="str">
            <v>VJEDRO ZA SAUNU S PLASTIČNIM UMETKOM 4L</v>
          </cell>
          <cell r="C4328" t="str">
            <v>40000726</v>
          </cell>
        </row>
        <row r="4329">
          <cell r="A4329" t="str">
            <v>40900285</v>
          </cell>
          <cell r="B4329" t="str">
            <v>BRZOPOVOJ BR.1</v>
          </cell>
          <cell r="C4329" t="str">
            <v>42000008</v>
          </cell>
        </row>
        <row r="4330">
          <cell r="A4330" t="str">
            <v>40900286</v>
          </cell>
          <cell r="B4330" t="str">
            <v>BRZOPOVOJ BR.2</v>
          </cell>
          <cell r="C4330" t="str">
            <v>42000009</v>
          </cell>
        </row>
        <row r="4331">
          <cell r="A4331" t="str">
            <v>40900287</v>
          </cell>
          <cell r="B4331" t="str">
            <v>BRZOPOVOJ BR.3</v>
          </cell>
          <cell r="C4331" t="str">
            <v>42000010</v>
          </cell>
        </row>
        <row r="4332">
          <cell r="A4332" t="str">
            <v>40900288</v>
          </cell>
          <cell r="B4332" t="str">
            <v>GAUZE KOM STER. 5X8 16SL</v>
          </cell>
          <cell r="C4332" t="str">
            <v>42000011</v>
          </cell>
        </row>
        <row r="4333">
          <cell r="A4333" t="str">
            <v>40900289</v>
          </cell>
          <cell r="B4333" t="str">
            <v>KALIKO ZAVOJE 6CMX5M</v>
          </cell>
          <cell r="C4333" t="str">
            <v>42000012</v>
          </cell>
        </row>
        <row r="4334">
          <cell r="A4334" t="str">
            <v>40900290</v>
          </cell>
          <cell r="B4334" t="str">
            <v>TROKUTNA MARAMA 100X100X140</v>
          </cell>
          <cell r="C4334" t="str">
            <v>42000013</v>
          </cell>
        </row>
        <row r="4335">
          <cell r="A4335" t="str">
            <v>40900291</v>
          </cell>
          <cell r="B4335" t="str">
            <v>LOLAPORE 2,5CMX9M</v>
          </cell>
          <cell r="C4335" t="str">
            <v>42000014</v>
          </cell>
        </row>
        <row r="4336">
          <cell r="A4336" t="str">
            <v>40900292</v>
          </cell>
          <cell r="B4336" t="str">
            <v>VATA 50G</v>
          </cell>
          <cell r="C4336" t="str">
            <v>42000015</v>
          </cell>
        </row>
        <row r="4337">
          <cell r="A4337" t="str">
            <v>40900293</v>
          </cell>
          <cell r="B4337" t="str">
            <v>CLASIK FLASTERI</v>
          </cell>
          <cell r="C4337" t="str">
            <v>42000016</v>
          </cell>
        </row>
        <row r="4338">
          <cell r="A4338" t="str">
            <v>40900072</v>
          </cell>
          <cell r="B4338" t="str">
            <v>POKLOPAC KUPOLASTI PET fi95mm 50/1</v>
          </cell>
          <cell r="C4338" t="str">
            <v>40000645</v>
          </cell>
        </row>
        <row r="4339">
          <cell r="A4339" t="str">
            <v>40100418</v>
          </cell>
          <cell r="B4339" t="str">
            <v>VREĆICE PAP.ZA HAMBURGER 1000/1</v>
          </cell>
          <cell r="C4339" t="str">
            <v>40000406</v>
          </cell>
        </row>
        <row r="4340">
          <cell r="A4340" t="str">
            <v>40100015</v>
          </cell>
          <cell r="B4340" t="str">
            <v>B93 RUČNICI SLOŽIVI 1 sl 20x250</v>
          </cell>
          <cell r="C4340" t="str">
            <v>40000011</v>
          </cell>
        </row>
        <row r="4341">
          <cell r="A4341" t="str">
            <v>40200016</v>
          </cell>
          <cell r="B4341" t="str">
            <v>BREAK 750 ml</v>
          </cell>
          <cell r="C4341" t="str">
            <v>40100050</v>
          </cell>
        </row>
        <row r="4342">
          <cell r="A4342" t="str">
            <v>40100044</v>
          </cell>
          <cell r="B4342" t="str">
            <v>FF PIKALICA GOLF 9 cm BAMBOO 1/100</v>
          </cell>
          <cell r="C4342" t="str">
            <v>40000039</v>
          </cell>
        </row>
        <row r="4343">
          <cell r="A4343" t="str">
            <v>40100323</v>
          </cell>
          <cell r="B4343" t="str">
            <v>STIROPOR POSUDICE 150x150x70</v>
          </cell>
          <cell r="C4343" t="str">
            <v>40000313</v>
          </cell>
        </row>
        <row r="4344">
          <cell r="A4344" t="str">
            <v>40100234</v>
          </cell>
          <cell r="B4344" t="str">
            <v>RUKAVICE SEMPERCARE B.P.  XL 90/1</v>
          </cell>
          <cell r="C4344" t="str">
            <v>40000224</v>
          </cell>
        </row>
        <row r="4345">
          <cell r="A4345" t="str">
            <v>40100313</v>
          </cell>
          <cell r="B4345" t="str">
            <v>SPUŽVA NON-SCRATCH CRVENA 1/1</v>
          </cell>
          <cell r="C4345" t="str">
            <v>40000303</v>
          </cell>
        </row>
        <row r="4346">
          <cell r="A4346" t="str">
            <v>40100167</v>
          </cell>
          <cell r="B4346" t="str">
            <v>PAPIR ZA PEČENJE 60x80</v>
          </cell>
          <cell r="C4346" t="str">
            <v>40000157</v>
          </cell>
        </row>
        <row r="4347">
          <cell r="A4347" t="str">
            <v>40100060</v>
          </cell>
          <cell r="B4347" t="str">
            <v>HIGIJENSKA MASKA - CRNA</v>
          </cell>
          <cell r="C4347" t="str">
            <v>40000054</v>
          </cell>
        </row>
        <row r="4348">
          <cell r="A4348" t="str">
            <v>40100413</v>
          </cell>
          <cell r="B4348" t="str">
            <v>VREĆICA ZA DOMAĆINSTVO 1 L  LD 30/1</v>
          </cell>
          <cell r="C4348" t="str">
            <v>40000401</v>
          </cell>
        </row>
        <row r="4349">
          <cell r="A4349" t="str">
            <v>40600226</v>
          </cell>
          <cell r="B4349" t="str">
            <v>REGISTRATOR SA KUT.MATRIX 302 A4Š</v>
          </cell>
          <cell r="C4349" t="str">
            <v>40900216</v>
          </cell>
        </row>
        <row r="4350">
          <cell r="A4350" t="str">
            <v>40600169</v>
          </cell>
          <cell r="B4350" t="str">
            <v>MARKER SIGNIR STAEDTLER ŽUTI</v>
          </cell>
          <cell r="C4350" t="str">
            <v>40900159</v>
          </cell>
        </row>
        <row r="4351">
          <cell r="A4351" t="str">
            <v>40600055</v>
          </cell>
          <cell r="B4351" t="str">
            <v>ETIKETE ZA REGISTRATOR 4/1</v>
          </cell>
          <cell r="C4351" t="str">
            <v>40900046</v>
          </cell>
        </row>
        <row r="4352">
          <cell r="A4352" t="str">
            <v>40600068</v>
          </cell>
          <cell r="B4352" t="str">
            <v>FASCIKL L S PROZ. 22x31 cm</v>
          </cell>
          <cell r="C4352" t="str">
            <v>40900059</v>
          </cell>
        </row>
        <row r="4353">
          <cell r="A4353" t="str">
            <v>40600090</v>
          </cell>
          <cell r="B4353" t="str">
            <v>JASTUČIĆ PLAVI</v>
          </cell>
          <cell r="C4353" t="str">
            <v>40900081</v>
          </cell>
        </row>
        <row r="4354">
          <cell r="A4354" t="str">
            <v>40600233</v>
          </cell>
          <cell r="B4354" t="str">
            <v>SAMOLJ.LISTIĆI  75x75 1/450 NEON</v>
          </cell>
          <cell r="C4354" t="str">
            <v>40900223</v>
          </cell>
        </row>
        <row r="4355">
          <cell r="A4355" t="str">
            <v>40600256</v>
          </cell>
          <cell r="B4355" t="str">
            <v>SPOJNICE SVIJETLE N4 33mm 1/100 Mat</v>
          </cell>
          <cell r="C4355" t="str">
            <v>40900246</v>
          </cell>
        </row>
        <row r="4356">
          <cell r="A4356" t="str">
            <v>40100411</v>
          </cell>
          <cell r="B4356" t="str">
            <v>VREĆICA UKRASNA NATRON 22x31x10 cm</v>
          </cell>
          <cell r="C4356" t="str">
            <v>40000399</v>
          </cell>
        </row>
        <row r="4357">
          <cell r="A4357" t="str">
            <v>40600271</v>
          </cell>
          <cell r="B4357" t="str">
            <v>ŠPAGICA 8 m</v>
          </cell>
          <cell r="C4357" t="str">
            <v>40900261</v>
          </cell>
        </row>
        <row r="4358">
          <cell r="A4358" t="str">
            <v>40600059</v>
          </cell>
          <cell r="B4358" t="str">
            <v>ETIKETE 100 L d=40mm 1/2400 Matrix</v>
          </cell>
          <cell r="C4358" t="str">
            <v>40900050</v>
          </cell>
        </row>
        <row r="4359">
          <cell r="A4359" t="str">
            <v>40600096</v>
          </cell>
          <cell r="B4359" t="str">
            <v>KEMIJSKA OLOVKA FILA</v>
          </cell>
          <cell r="C4359" t="str">
            <v>40900087</v>
          </cell>
        </row>
        <row r="4360">
          <cell r="A4360" t="str">
            <v>40600101</v>
          </cell>
          <cell r="B4360" t="str">
            <v>KEMIJSKA OLOVKA 002-A</v>
          </cell>
          <cell r="C4360" t="str">
            <v>40900092</v>
          </cell>
        </row>
        <row r="4361">
          <cell r="A4361" t="str">
            <v>40600207</v>
          </cell>
          <cell r="B4361" t="str">
            <v>PODLOGA ZA ZGLOB</v>
          </cell>
          <cell r="C4361" t="str">
            <v>40900197</v>
          </cell>
        </row>
        <row r="4362">
          <cell r="A4362" t="str">
            <v>40600287</v>
          </cell>
          <cell r="B4362" t="str">
            <v>ZIHERICA 1/40</v>
          </cell>
          <cell r="C4362" t="str">
            <v>40900276</v>
          </cell>
        </row>
        <row r="4363">
          <cell r="A4363" t="str">
            <v>40200100</v>
          </cell>
          <cell r="B4363" t="str">
            <v>SAPUN TEKUĆI MEVON 55 S2 žuti 475ml</v>
          </cell>
          <cell r="C4363" t="str">
            <v>40100129</v>
          </cell>
        </row>
        <row r="4364">
          <cell r="A4364" t="str">
            <v>40900089</v>
          </cell>
          <cell r="B4364" t="str">
            <v>POSUDA ALU 940 ml  100/1</v>
          </cell>
          <cell r="C4364" t="str">
            <v>40000662</v>
          </cell>
        </row>
        <row r="4365">
          <cell r="A4365" t="str">
            <v>40900071</v>
          </cell>
          <cell r="B4365" t="str">
            <v>POKLOPAC ALU POSUDE ZA JELO</v>
          </cell>
          <cell r="C4365" t="str">
            <v>40000644</v>
          </cell>
        </row>
        <row r="4366">
          <cell r="A4366" t="str">
            <v>40900098</v>
          </cell>
          <cell r="B4366" t="str">
            <v>SET VILICA,ŽLICA,NOŽ,SALVETA,SOL,PA</v>
          </cell>
          <cell r="C4366" t="str">
            <v>40000671</v>
          </cell>
        </row>
        <row r="4367">
          <cell r="A4367" t="str">
            <v>40100290</v>
          </cell>
          <cell r="B4367" t="str">
            <v>SLAMKE PAPIR 8x22,5cm 1000/1 BOJANE</v>
          </cell>
          <cell r="C4367" t="str">
            <v>40000280</v>
          </cell>
        </row>
        <row r="4368">
          <cell r="A4368" t="str">
            <v>40100289</v>
          </cell>
          <cell r="B4368" t="str">
            <v>SLAMKE PAPIR 8x15cm 150/1 BOJANE</v>
          </cell>
          <cell r="C4368" t="str">
            <v>40000279</v>
          </cell>
        </row>
        <row r="4369">
          <cell r="A4369" t="str">
            <v>40100375</v>
          </cell>
          <cell r="B4369" t="str">
            <v>VILICA DRVENA VELIKA 165mm 100/1</v>
          </cell>
          <cell r="C4369" t="str">
            <v>40000363</v>
          </cell>
        </row>
        <row r="4370">
          <cell r="A4370" t="str">
            <v>40100183</v>
          </cell>
          <cell r="B4370" t="str">
            <v>PIKALICA ZA HRANU 9cm 100/1 bambus</v>
          </cell>
          <cell r="C4370" t="str">
            <v>40000173</v>
          </cell>
        </row>
        <row r="4371">
          <cell r="A4371" t="str">
            <v>41000019</v>
          </cell>
          <cell r="B4371" t="str">
            <v>PODMETAČI 1-sl  40X30  250/1</v>
          </cell>
          <cell r="C4371" t="str">
            <v>40000774</v>
          </cell>
        </row>
        <row r="4372">
          <cell r="A4372" t="str">
            <v>40900091</v>
          </cell>
          <cell r="B4372" t="str">
            <v>POSUDA PVC S POKLOPCEM 1000ml 50/1</v>
          </cell>
          <cell r="C4372" t="str">
            <v>40000664</v>
          </cell>
        </row>
        <row r="4373">
          <cell r="A4373" t="str">
            <v>40900029</v>
          </cell>
          <cell r="B4373" t="str">
            <v>ČAŠE PAPIRNATE ZA KAVU 240ml 50/1</v>
          </cell>
          <cell r="C4373" t="str">
            <v>40000613</v>
          </cell>
        </row>
        <row r="4374">
          <cell r="A4374" t="str">
            <v>40100182</v>
          </cell>
          <cell r="B4374" t="str">
            <v>PIKALICA ZA HRANU 12cm 100/1 bambus</v>
          </cell>
          <cell r="C4374" t="str">
            <v>40000172</v>
          </cell>
        </row>
        <row r="4375">
          <cell r="A4375" t="str">
            <v>40100405</v>
          </cell>
          <cell r="B4375" t="str">
            <v>VREĆICA NEWSPRINT 170x170mm 1000/1</v>
          </cell>
          <cell r="C4375" t="str">
            <v>40000393</v>
          </cell>
        </row>
        <row r="4376">
          <cell r="A4376" t="str">
            <v>40100408</v>
          </cell>
          <cell r="B4376" t="str">
            <v>VREĆICA TREGER 3 kg 24x45</v>
          </cell>
          <cell r="C4376" t="str">
            <v>40000396</v>
          </cell>
        </row>
        <row r="4377">
          <cell r="A4377" t="str">
            <v>40100083</v>
          </cell>
          <cell r="B4377" t="str">
            <v>KRPA SPUŽVASTA 10/1 SPONTEX</v>
          </cell>
          <cell r="C4377" t="str">
            <v>40000076</v>
          </cell>
        </row>
        <row r="4378">
          <cell r="A4378" t="str">
            <v>40100085</v>
          </cell>
          <cell r="B4378" t="str">
            <v>KRPA SPUŽVASTA 5/1 VILEDA</v>
          </cell>
          <cell r="C4378" t="str">
            <v>40000078</v>
          </cell>
        </row>
        <row r="4379">
          <cell r="A4379" t="str">
            <v>40100388</v>
          </cell>
          <cell r="B4379" t="str">
            <v>VREĆE ZA SMEĆE LD 100x125 zelene</v>
          </cell>
          <cell r="C4379" t="str">
            <v>40000376</v>
          </cell>
        </row>
        <row r="4380">
          <cell r="A4380" t="str">
            <v>40100262</v>
          </cell>
          <cell r="B4380" t="str">
            <v>SALVETA OLALA 40x40 2sl 50/1 BIJELA</v>
          </cell>
          <cell r="C4380" t="str">
            <v>40000252</v>
          </cell>
        </row>
        <row r="4381">
          <cell r="A4381" t="str">
            <v>40100412</v>
          </cell>
          <cell r="B4381" t="str">
            <v>VREĆICA VAKUM 200*300  1000/1</v>
          </cell>
          <cell r="C4381" t="str">
            <v>40000400</v>
          </cell>
        </row>
        <row r="4382">
          <cell r="A4382" t="str">
            <v>40100001</v>
          </cell>
          <cell r="B4382" t="str">
            <v>ALKALINE BATTERIES AA BLI 4</v>
          </cell>
          <cell r="C4382" t="str">
            <v>40000001</v>
          </cell>
        </row>
        <row r="4383">
          <cell r="A4383" t="str">
            <v>40900096</v>
          </cell>
          <cell r="B4383" t="str">
            <v>PRIBOR DRVENI PAK. 3/1</v>
          </cell>
          <cell r="C4383" t="str">
            <v>40000669</v>
          </cell>
        </row>
        <row r="4384">
          <cell r="A4384" t="str">
            <v>40200145</v>
          </cell>
          <cell r="B4384" t="str">
            <v>TABLETE SOMAT ALL IN ONE 80/1</v>
          </cell>
          <cell r="C4384" t="str">
            <v>40100174</v>
          </cell>
        </row>
        <row r="4385">
          <cell r="A4385" t="str">
            <v>40200117</v>
          </cell>
          <cell r="B4385" t="str">
            <v>SREDSTVO FINISH ZA PERILICE 2x250ml</v>
          </cell>
          <cell r="C4385" t="str">
            <v>40100146</v>
          </cell>
        </row>
        <row r="4386">
          <cell r="A4386" t="str">
            <v>40600010</v>
          </cell>
          <cell r="B4386" t="str">
            <v>ARHIVSKA KUTIJA S POKLOPCEM</v>
          </cell>
          <cell r="C4386" t="str">
            <v>40900010</v>
          </cell>
        </row>
        <row r="4387">
          <cell r="A4387" t="str">
            <v>40600060</v>
          </cell>
          <cell r="B4387" t="str">
            <v>ETIKETE 100L A4 192x61 1/400 Matrix</v>
          </cell>
          <cell r="C4387" t="str">
            <v>40900051</v>
          </cell>
        </row>
        <row r="4388">
          <cell r="A4388" t="str">
            <v>40200102</v>
          </cell>
          <cell r="B4388" t="str">
            <v>SAPUN TEKUĆI 500 ml</v>
          </cell>
          <cell r="C4388" t="str">
            <v>40100131</v>
          </cell>
        </row>
        <row r="4389">
          <cell r="A4389" t="str">
            <v>40200048</v>
          </cell>
          <cell r="B4389" t="str">
            <v>ČARLI 5 L</v>
          </cell>
          <cell r="C4389" t="str">
            <v>40100082</v>
          </cell>
        </row>
        <row r="4390">
          <cell r="A4390" t="str">
            <v>40100321</v>
          </cell>
          <cell r="B4390" t="str">
            <v>STAIN WASH POWER 750 ml  (ŠPRICA)</v>
          </cell>
          <cell r="C4390" t="str">
            <v>40000311</v>
          </cell>
        </row>
        <row r="4391">
          <cell r="A4391" t="str">
            <v>40100006</v>
          </cell>
          <cell r="B4391" t="str">
            <v>BISOFT DUO 20 kg</v>
          </cell>
          <cell r="C4391" t="str">
            <v>40100004</v>
          </cell>
        </row>
        <row r="4392">
          <cell r="A4392" t="str">
            <v>40100431</v>
          </cell>
          <cell r="B4392" t="str">
            <v>VREĆICE ZA PSEĆI IZMET,ROLA 50/1</v>
          </cell>
          <cell r="C4392" t="str">
            <v>40000419</v>
          </cell>
        </row>
        <row r="4393">
          <cell r="A4393" t="str">
            <v>40500068</v>
          </cell>
          <cell r="B4393" t="str">
            <v>GVINEA</v>
          </cell>
          <cell r="C4393" t="str">
            <v>41500041</v>
          </cell>
        </row>
        <row r="4394">
          <cell r="A4394" t="str">
            <v>40500069</v>
          </cell>
          <cell r="B4394" t="str">
            <v>HEBA</v>
          </cell>
          <cell r="C4394" t="str">
            <v>41500042</v>
          </cell>
        </row>
        <row r="4395">
          <cell r="A4395" t="str">
            <v>40500070</v>
          </cell>
          <cell r="B4395" t="str">
            <v>NISKA PELARGONIJA</v>
          </cell>
          <cell r="C4395" t="str">
            <v>41500043</v>
          </cell>
        </row>
        <row r="4396">
          <cell r="A4396" t="str">
            <v>40500071</v>
          </cell>
          <cell r="B4396" t="str">
            <v>VINKA VISEĆA</v>
          </cell>
          <cell r="C4396" t="str">
            <v>41500044</v>
          </cell>
        </row>
        <row r="4397">
          <cell r="A4397" t="str">
            <v>40600350</v>
          </cell>
          <cell r="B4397" t="str">
            <v>D-LINK SWITCH</v>
          </cell>
          <cell r="C4397" t="str">
            <v>41300010</v>
          </cell>
        </row>
        <row r="4398">
          <cell r="A4398" t="str">
            <v>40600351</v>
          </cell>
          <cell r="B4398" t="str">
            <v>NOT DOD HP AC ADAPTER 65W</v>
          </cell>
          <cell r="C4398" t="str">
            <v>41300011</v>
          </cell>
        </row>
        <row r="4399">
          <cell r="A4399" t="str">
            <v>40900228</v>
          </cell>
          <cell r="B4399" t="str">
            <v>IMIDAN 50 WG 5/1</v>
          </cell>
          <cell r="C4399" t="str">
            <v>41800010</v>
          </cell>
        </row>
        <row r="4400">
          <cell r="A4400" t="str">
            <v>40900229</v>
          </cell>
          <cell r="B4400" t="str">
            <v>IMIDAN 50 WG 1/1</v>
          </cell>
          <cell r="C4400" t="str">
            <v>41800011</v>
          </cell>
        </row>
        <row r="4401">
          <cell r="A4401" t="str">
            <v>40100519</v>
          </cell>
          <cell r="B4401" t="str">
            <v>UKRASNI PRIBOR</v>
          </cell>
          <cell r="C4401" t="str">
            <v>40000498</v>
          </cell>
        </row>
        <row r="4402">
          <cell r="A4402" t="str">
            <v>40100520</v>
          </cell>
          <cell r="B4402" t="str">
            <v>SMOLA IONSKA  PATRONE ZA DEKARBONIZACIJU</v>
          </cell>
          <cell r="C4402" t="str">
            <v>40000499</v>
          </cell>
        </row>
        <row r="4403">
          <cell r="A4403" t="str">
            <v>40200246</v>
          </cell>
          <cell r="B4403" t="str">
            <v>ULJE POSLIJE DEPILACIJE 500ML</v>
          </cell>
          <cell r="C4403" t="str">
            <v>40600008</v>
          </cell>
        </row>
        <row r="4404">
          <cell r="A4404" t="str">
            <v>41101152</v>
          </cell>
          <cell r="B4404" t="str">
            <v>KARTUŠA ZA PODŽBUKNI PISOAR</v>
          </cell>
          <cell r="C4404" t="str">
            <v>41001200</v>
          </cell>
        </row>
        <row r="4405">
          <cell r="A4405" t="str">
            <v>41101153</v>
          </cell>
          <cell r="B4405" t="str">
            <v>TIPKA NA POTISAK ZA PISOAR</v>
          </cell>
          <cell r="C4405" t="str">
            <v>41001201</v>
          </cell>
        </row>
        <row r="4406">
          <cell r="A4406" t="str">
            <v>41101163</v>
          </cell>
          <cell r="B4406" t="str">
            <v>ŽICA ZA VJEŠANJE 750mm</v>
          </cell>
          <cell r="C4406" t="str">
            <v>41001211</v>
          </cell>
        </row>
        <row r="4407">
          <cell r="A4407" t="str">
            <v>41101165</v>
          </cell>
          <cell r="B4407" t="str">
            <v>SMART TOP 17,5kg</v>
          </cell>
          <cell r="C4407" t="str">
            <v>41001213</v>
          </cell>
        </row>
        <row r="4408">
          <cell r="A4408" t="str">
            <v>41101171</v>
          </cell>
          <cell r="B4408" t="str">
            <v>TIPAL S VIJKOM 6*60</v>
          </cell>
          <cell r="C4408" t="str">
            <v>41001219</v>
          </cell>
        </row>
        <row r="4409">
          <cell r="A4409" t="str">
            <v>41101172</v>
          </cell>
          <cell r="B4409" t="str">
            <v>BRAVICA ZA NAMJEŠTAJ</v>
          </cell>
          <cell r="C4409" t="str">
            <v>41001220</v>
          </cell>
        </row>
        <row r="4410">
          <cell r="A4410" t="str">
            <v>41101173</v>
          </cell>
          <cell r="B4410" t="str">
            <v>KAJLA ZA NIVELIRANJE</v>
          </cell>
          <cell r="C4410" t="str">
            <v>41001221</v>
          </cell>
        </row>
        <row r="4411">
          <cell r="A4411" t="str">
            <v>40900329</v>
          </cell>
          <cell r="B4411" t="str">
            <v>KAPA ZA SLASTIČARE 100/1</v>
          </cell>
          <cell r="C4411" t="str">
            <v>40000745</v>
          </cell>
        </row>
        <row r="4412">
          <cell r="A4412" t="str">
            <v>41101625</v>
          </cell>
          <cell r="B4412" t="str">
            <v>SAT UKLOPNI - 1M - 16A -</v>
          </cell>
          <cell r="C4412" t="str">
            <v>41001657</v>
          </cell>
        </row>
        <row r="4413">
          <cell r="A4413" t="str">
            <v>40900333</v>
          </cell>
          <cell r="B4413" t="str">
            <v>LATEX BALON G90</v>
          </cell>
          <cell r="C4413" t="str">
            <v>41400053</v>
          </cell>
        </row>
        <row r="4414">
          <cell r="A4414" t="str">
            <v>40900334</v>
          </cell>
          <cell r="B4414" t="str">
            <v>BAMBUSOVI ŠTAPIĆI ZA SUSHI</v>
          </cell>
          <cell r="C4414" t="str">
            <v>40000748</v>
          </cell>
        </row>
        <row r="4415">
          <cell r="A4415" t="str">
            <v>41101638</v>
          </cell>
          <cell r="B4415" t="str">
            <v>MEMBRANSKA KAPA ZA SENZORE CGE 3</v>
          </cell>
          <cell r="C4415" t="str">
            <v>41001670</v>
          </cell>
        </row>
        <row r="4416">
          <cell r="A4416" t="str">
            <v>41101639</v>
          </cell>
          <cell r="B4416" t="str">
            <v>ELEKTROLIT ZA SENZORE CGE 50M</v>
          </cell>
          <cell r="C4416" t="str">
            <v>41001671</v>
          </cell>
        </row>
        <row r="4417">
          <cell r="A4417" t="str">
            <v>40100587</v>
          </cell>
          <cell r="B4417" t="str">
            <v>SALVETA LUNCH 33X33 200/1 2SL BIJELA</v>
          </cell>
          <cell r="C4417" t="str">
            <v>40000558</v>
          </cell>
        </row>
        <row r="4418">
          <cell r="A4418" t="str">
            <v>40600288</v>
          </cell>
          <cell r="B4418" t="str">
            <v>MARKER DELI U100 1-5 mm BOJA</v>
          </cell>
          <cell r="C4418" t="str">
            <v>40900277</v>
          </cell>
        </row>
        <row r="4419">
          <cell r="A4419" t="str">
            <v>40600289</v>
          </cell>
          <cell r="B4419" t="str">
            <v>HUB3 NALOG ZA PLAĆANJE 1+1</v>
          </cell>
          <cell r="C4419" t="str">
            <v>40900278</v>
          </cell>
        </row>
        <row r="4420">
          <cell r="A4420" t="str">
            <v>41101016</v>
          </cell>
          <cell r="B4420" t="str">
            <v>SAMOLJEPLJIVA FOLIJA 45cm</v>
          </cell>
          <cell r="C4420" t="str">
            <v>41001064</v>
          </cell>
        </row>
        <row r="4421">
          <cell r="A4421" t="str">
            <v>41101017</v>
          </cell>
          <cell r="B4421" t="str">
            <v>LIST BI-METAL 300mm</v>
          </cell>
          <cell r="C4421" t="str">
            <v>41001065</v>
          </cell>
        </row>
        <row r="4422">
          <cell r="A4422" t="str">
            <v>41101018</v>
          </cell>
          <cell r="B4422" t="str">
            <v>ELEKTROKUTIJA N/Ž</v>
          </cell>
          <cell r="C4422" t="str">
            <v>41001066</v>
          </cell>
        </row>
        <row r="4423">
          <cell r="A4423" t="str">
            <v>41101019</v>
          </cell>
          <cell r="B4423" t="str">
            <v>PRIKLJUČAK ZA PLIN</v>
          </cell>
          <cell r="C4423" t="str">
            <v>41001067</v>
          </cell>
        </row>
        <row r="4424">
          <cell r="A4424" t="str">
            <v>41101020</v>
          </cell>
          <cell r="B4424" t="str">
            <v>POKLOPAC PVC 60MM</v>
          </cell>
          <cell r="C4424" t="str">
            <v>41001068</v>
          </cell>
        </row>
        <row r="4425">
          <cell r="A4425" t="str">
            <v>41101021</v>
          </cell>
          <cell r="B4425" t="str">
            <v>KNAUF KUTIJA 3M</v>
          </cell>
          <cell r="C4425" t="str">
            <v>41001069</v>
          </cell>
        </row>
        <row r="4426">
          <cell r="A4426" t="str">
            <v>41101022</v>
          </cell>
          <cell r="B4426" t="str">
            <v>MODUL PREK. KRIŽNI 16A-1M</v>
          </cell>
          <cell r="C4426" t="str">
            <v>41001070</v>
          </cell>
        </row>
        <row r="4427">
          <cell r="A4427" t="str">
            <v>41101023</v>
          </cell>
          <cell r="B4427" t="str">
            <v>KNAUF KUTIJA 7M</v>
          </cell>
          <cell r="C4427" t="str">
            <v>41001071</v>
          </cell>
        </row>
        <row r="4428">
          <cell r="A4428" t="str">
            <v>41101024</v>
          </cell>
          <cell r="B4428" t="str">
            <v>LED REF 30W</v>
          </cell>
          <cell r="C4428" t="str">
            <v>41001072</v>
          </cell>
        </row>
        <row r="4429">
          <cell r="A4429" t="str">
            <v>41101025</v>
          </cell>
          <cell r="B4429" t="str">
            <v>PLAMAFLEX 15</v>
          </cell>
          <cell r="C4429" t="str">
            <v>41001073</v>
          </cell>
        </row>
        <row r="4430">
          <cell r="A4430" t="str">
            <v>40500078</v>
          </cell>
          <cell r="B4430" t="str">
            <v>PITOSPORA</v>
          </cell>
          <cell r="C4430" t="str">
            <v>41500047</v>
          </cell>
        </row>
        <row r="4431">
          <cell r="A4431" t="str">
            <v>40500079</v>
          </cell>
          <cell r="B4431" t="str">
            <v>OLEANDAR</v>
          </cell>
          <cell r="C4431" t="str">
            <v>41500048</v>
          </cell>
        </row>
        <row r="4432">
          <cell r="A4432" t="str">
            <v>41101455</v>
          </cell>
          <cell r="B4432" t="str">
            <v>KUTNI ULOŽAK POLIESTER</v>
          </cell>
          <cell r="C4432" t="str">
            <v>41001498</v>
          </cell>
        </row>
        <row r="4433">
          <cell r="A4433" t="str">
            <v>40900409</v>
          </cell>
          <cell r="B4433" t="str">
            <v>MATIČNA PLOČA GAMING WI FI</v>
          </cell>
          <cell r="C4433" t="str">
            <v>41300049</v>
          </cell>
        </row>
        <row r="4434">
          <cell r="A4434" t="str">
            <v>40900410</v>
          </cell>
          <cell r="B4434" t="str">
            <v>GRAFIČKA XFX AMD</v>
          </cell>
          <cell r="C4434" t="str">
            <v>41300050</v>
          </cell>
        </row>
        <row r="4435">
          <cell r="A4435" t="str">
            <v>40900411</v>
          </cell>
          <cell r="B4435" t="str">
            <v>PROCESOR INTEL CORE I5 12400</v>
          </cell>
          <cell r="C4435" t="str">
            <v>41300051</v>
          </cell>
        </row>
        <row r="4436">
          <cell r="A4436" t="str">
            <v>40900412</v>
          </cell>
          <cell r="B4436" t="str">
            <v>KINGSTON  DRAM  16GB</v>
          </cell>
          <cell r="C4436" t="str">
            <v>41300052</v>
          </cell>
        </row>
        <row r="4437">
          <cell r="A4437" t="str">
            <v>40900413</v>
          </cell>
          <cell r="B4437" t="str">
            <v>SSD SILICON POWER 500GB</v>
          </cell>
          <cell r="C4437" t="str">
            <v>41300053</v>
          </cell>
        </row>
        <row r="4438">
          <cell r="A4438" t="str">
            <v>40900414</v>
          </cell>
          <cell r="B4438" t="str">
            <v>NAPAJANJE GIGABYTE 750W</v>
          </cell>
          <cell r="C4438" t="str">
            <v>41300054</v>
          </cell>
        </row>
        <row r="4439">
          <cell r="A4439" t="str">
            <v>40900415</v>
          </cell>
          <cell r="B4439" t="str">
            <v>KUĆIŠTE THERMALTAKE  MID</v>
          </cell>
          <cell r="C4439" t="str">
            <v>41300055</v>
          </cell>
        </row>
        <row r="4440">
          <cell r="A4440" t="str">
            <v>40600421</v>
          </cell>
          <cell r="B4440" t="str">
            <v>MODUL RJ45/4</v>
          </cell>
          <cell r="C4440" t="str">
            <v>41300019</v>
          </cell>
        </row>
        <row r="4441">
          <cell r="A4441" t="str">
            <v>40600422</v>
          </cell>
          <cell r="B4441" t="str">
            <v>KABEL S7FTP outdoor</v>
          </cell>
          <cell r="C4441" t="str">
            <v>41300020</v>
          </cell>
        </row>
        <row r="4442">
          <cell r="A4442" t="str">
            <v>40100604</v>
          </cell>
          <cell r="B4442" t="str">
            <v>VIRIDEX 10/1</v>
          </cell>
          <cell r="C4442" t="str">
            <v>40100034</v>
          </cell>
        </row>
        <row r="4443">
          <cell r="A4443" t="str">
            <v>41102135</v>
          </cell>
          <cell r="B4443" t="str">
            <v>PODLOŠKA 125 M8 A4</v>
          </cell>
          <cell r="C4443" t="str">
            <v>41002155</v>
          </cell>
        </row>
        <row r="4444">
          <cell r="A4444" t="str">
            <v>41102137</v>
          </cell>
          <cell r="B4444" t="str">
            <v>TORBAN 6*100</v>
          </cell>
          <cell r="C4444" t="str">
            <v>41002157</v>
          </cell>
        </row>
        <row r="4445">
          <cell r="A4445" t="str">
            <v>41102141</v>
          </cell>
          <cell r="B4445" t="str">
            <v>GRIJAČA PLOČA 18-1500W</v>
          </cell>
          <cell r="C4445" t="str">
            <v>41002161</v>
          </cell>
        </row>
        <row r="4446">
          <cell r="A4446" t="str">
            <v>40200292</v>
          </cell>
          <cell r="B4446" t="str">
            <v>PARKETTO CLEAN KONCENTRAT 1 L</v>
          </cell>
          <cell r="C4446" t="str">
            <v>40100302</v>
          </cell>
        </row>
        <row r="4447">
          <cell r="A4447" t="str">
            <v>41102132</v>
          </cell>
          <cell r="B4447" t="str">
            <v>ČAVLI ČELIČNI 30</v>
          </cell>
          <cell r="C4447" t="str">
            <v>41002152</v>
          </cell>
        </row>
        <row r="4448">
          <cell r="A4448" t="str">
            <v>41102133</v>
          </cell>
          <cell r="B4448" t="str">
            <v>REGULATOR 1.0 KG/H</v>
          </cell>
          <cell r="C4448" t="str">
            <v>41002153</v>
          </cell>
        </row>
        <row r="4449">
          <cell r="A4449" t="str">
            <v>41102134</v>
          </cell>
          <cell r="B4449" t="str">
            <v>STEGA 8*12</v>
          </cell>
          <cell r="C4449" t="str">
            <v>41002154</v>
          </cell>
        </row>
        <row r="4450">
          <cell r="A4450" t="str">
            <v>41102136</v>
          </cell>
          <cell r="B4450" t="str">
            <v>PODLOŠKA 9021 M6</v>
          </cell>
          <cell r="C4450" t="str">
            <v>41002156</v>
          </cell>
        </row>
        <row r="4451">
          <cell r="A4451" t="str">
            <v>41102138</v>
          </cell>
          <cell r="B4451" t="str">
            <v>PODLOŠKA M4 A4</v>
          </cell>
          <cell r="C4451" t="str">
            <v>41002158</v>
          </cell>
        </row>
        <row r="4452">
          <cell r="A4452" t="str">
            <v>41102139</v>
          </cell>
          <cell r="B4452" t="str">
            <v>VENTIL PROPUSNI 3/4</v>
          </cell>
          <cell r="C4452" t="str">
            <v>41002159</v>
          </cell>
        </row>
        <row r="4453">
          <cell r="A4453" t="str">
            <v>41102140</v>
          </cell>
          <cell r="B4453" t="str">
            <v>POC. NIPL 3/4</v>
          </cell>
          <cell r="C4453" t="str">
            <v>41002160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Igor Martinčić" id="{DA13CE00-AD9E-4A29-A241-6BC59E05E74E}" userId="S::igor.martincic@aminess.com::474a636e-e97a-404e-8445-c29406e2c048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37" dT="2022-10-05T09:48:42.24" personId="{DA13CE00-AD9E-4A29-A241-6BC59E05E74E}" id="{4A22716F-D2DE-4D85-88D7-B4429605DE91}">
    <text>Potrebno napraviti drukčija uputstva za Magal.</text>
  </threadedComment>
  <threadedComment ref="V43" dT="2022-10-05T09:49:52.04" personId="{DA13CE00-AD9E-4A29-A241-6BC59E05E74E}" id="{3EC1D05F-F577-4D9B-B247-53E65728D634}">
    <text>Za hotele, ne za kampove.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47E4E-F57E-423F-876A-0FB1BF30E61A}">
  <dimension ref="A1:BC265"/>
  <sheetViews>
    <sheetView tabSelected="1" zoomScale="82" zoomScaleNormal="82" workbookViewId="0">
      <pane xSplit="8" ySplit="8" topLeftCell="I9" activePane="bottomRight" state="frozen"/>
      <selection pane="topRight"/>
      <selection pane="bottomLeft"/>
      <selection pane="bottomRight" activeCell="K86" sqref="K86"/>
    </sheetView>
  </sheetViews>
  <sheetFormatPr defaultRowHeight="15" x14ac:dyDescent="0.25"/>
  <cols>
    <col min="1" max="1" width="5.7109375" customWidth="1"/>
    <col min="2" max="2" width="6.7109375" customWidth="1"/>
    <col min="3" max="3" width="6.140625" customWidth="1"/>
    <col min="4" max="4" width="19.28515625" customWidth="1"/>
    <col min="5" max="5" width="20.28515625" style="22" customWidth="1"/>
    <col min="6" max="6" width="22.7109375" style="68" hidden="1" customWidth="1"/>
    <col min="7" max="7" width="22.7109375" style="22" hidden="1" customWidth="1"/>
    <col min="8" max="8" width="46.85546875" customWidth="1"/>
    <col min="9" max="9" width="17.7109375" style="12" customWidth="1"/>
    <col min="10" max="10" width="10.5703125" style="33" customWidth="1"/>
    <col min="11" max="11" width="9.5703125" style="33" customWidth="1"/>
    <col min="12" max="12" width="10.5703125" style="33" customWidth="1"/>
    <col min="13" max="13" width="10.140625" style="33" customWidth="1"/>
    <col min="14" max="14" width="10.42578125" style="33" customWidth="1"/>
    <col min="15" max="15" width="10.28515625" style="33" customWidth="1"/>
    <col min="16" max="16" width="9.140625" style="33" hidden="1" customWidth="1"/>
    <col min="17" max="17" width="9.28515625" style="33" hidden="1" customWidth="1"/>
    <col min="18" max="18" width="11.42578125" style="33" hidden="1" customWidth="1"/>
    <col min="19" max="19" width="9.42578125" style="33" hidden="1" customWidth="1"/>
    <col min="20" max="20" width="10" style="33" hidden="1" customWidth="1"/>
    <col min="21" max="21" width="11.28515625" style="33" hidden="1" customWidth="1"/>
    <col min="22" max="23" width="9.85546875" style="33" hidden="1" customWidth="1"/>
    <col min="24" max="24" width="7.85546875" style="33" hidden="1" customWidth="1"/>
    <col min="25" max="26" width="7.28515625" style="33" hidden="1" customWidth="1"/>
    <col min="27" max="27" width="8.42578125" style="33" hidden="1" customWidth="1"/>
    <col min="28" max="28" width="9" style="33" hidden="1" customWidth="1"/>
    <col min="29" max="29" width="9.5703125" style="33" hidden="1" customWidth="1"/>
    <col min="30" max="31" width="7.28515625" style="33" hidden="1" customWidth="1"/>
    <col min="32" max="32" width="8.28515625" style="33" hidden="1" customWidth="1"/>
    <col min="33" max="33" width="8.7109375" style="33" hidden="1" customWidth="1"/>
    <col min="34" max="34" width="12.28515625" customWidth="1"/>
    <col min="35" max="35" width="13" customWidth="1"/>
    <col min="36" max="36" width="17" customWidth="1"/>
    <col min="37" max="37" width="13.7109375" customWidth="1"/>
  </cols>
  <sheetData>
    <row r="1" spans="1:36" s="1" customFormat="1" ht="69" customHeight="1" x14ac:dyDescent="0.25">
      <c r="E1" s="3"/>
      <c r="F1" s="61"/>
      <c r="G1" s="3"/>
      <c r="H1" s="2" t="s">
        <v>0</v>
      </c>
      <c r="I1" s="14" t="s">
        <v>1</v>
      </c>
    </row>
    <row r="2" spans="1:36" s="1" customFormat="1" x14ac:dyDescent="0.25">
      <c r="E2" s="3"/>
      <c r="F2" s="61"/>
      <c r="G2" s="3"/>
      <c r="H2" s="4"/>
      <c r="I2" s="14" t="s">
        <v>2</v>
      </c>
    </row>
    <row r="3" spans="1:36" s="1" customFormat="1" x14ac:dyDescent="0.25">
      <c r="A3" s="5"/>
      <c r="B3" s="5"/>
      <c r="C3" s="5"/>
      <c r="D3" s="5"/>
      <c r="E3" s="18"/>
      <c r="F3" s="62"/>
      <c r="G3" s="18"/>
      <c r="H3" s="4"/>
      <c r="I3" s="14" t="s">
        <v>3</v>
      </c>
    </row>
    <row r="4" spans="1:36" s="1" customFormat="1" x14ac:dyDescent="0.25">
      <c r="A4" s="6"/>
      <c r="B4" s="6"/>
      <c r="C4" s="6"/>
      <c r="D4" s="6"/>
      <c r="E4" s="19"/>
      <c r="F4" s="63"/>
      <c r="G4" s="19"/>
      <c r="H4" s="6"/>
      <c r="I4" s="10"/>
      <c r="AH4" s="111"/>
      <c r="AI4" s="111"/>
    </row>
    <row r="5" spans="1:36" s="1" customFormat="1" ht="11.45" customHeight="1" x14ac:dyDescent="0.25">
      <c r="A5" s="6"/>
      <c r="B5" s="6"/>
      <c r="C5" s="6"/>
      <c r="D5" s="6"/>
      <c r="E5" s="19"/>
      <c r="F5" s="63"/>
      <c r="G5" s="19"/>
      <c r="H5" s="6"/>
      <c r="I5" s="10"/>
      <c r="AH5" s="111"/>
      <c r="AI5" s="111"/>
    </row>
    <row r="6" spans="1:36" s="1" customFormat="1" hidden="1" x14ac:dyDescent="0.25">
      <c r="A6" s="6"/>
      <c r="B6" s="6"/>
      <c r="C6" s="6"/>
      <c r="D6" s="6"/>
      <c r="E6" s="19"/>
      <c r="F6" s="63"/>
      <c r="G6" s="19"/>
      <c r="H6" s="6"/>
      <c r="I6" s="10"/>
      <c r="AH6" s="111"/>
      <c r="AI6" s="111"/>
    </row>
    <row r="7" spans="1:36" s="1" customFormat="1" ht="57" customHeight="1" x14ac:dyDescent="0.25">
      <c r="A7" s="148"/>
      <c r="B7" s="148"/>
      <c r="C7" s="148"/>
      <c r="D7" s="148"/>
      <c r="E7" s="148"/>
      <c r="F7" s="148"/>
      <c r="G7" s="148"/>
      <c r="H7" s="148"/>
      <c r="I7" s="148"/>
      <c r="J7" s="93" t="s">
        <v>4</v>
      </c>
      <c r="K7" s="94" t="s">
        <v>5</v>
      </c>
      <c r="L7" s="94" t="s">
        <v>6</v>
      </c>
      <c r="M7" s="94" t="s">
        <v>7</v>
      </c>
      <c r="N7" s="94" t="s">
        <v>8</v>
      </c>
      <c r="O7" s="95" t="s">
        <v>9</v>
      </c>
      <c r="P7" s="96" t="s">
        <v>10</v>
      </c>
      <c r="Q7" s="96" t="s">
        <v>11</v>
      </c>
      <c r="R7" s="96" t="s">
        <v>12</v>
      </c>
      <c r="S7" s="96" t="s">
        <v>13</v>
      </c>
      <c r="T7" s="96" t="s">
        <v>14</v>
      </c>
      <c r="U7" s="96" t="s">
        <v>15</v>
      </c>
      <c r="V7" s="97" t="s">
        <v>16</v>
      </c>
      <c r="W7" s="97" t="s">
        <v>17</v>
      </c>
      <c r="X7" s="97" t="s">
        <v>18</v>
      </c>
      <c r="Y7" s="97" t="s">
        <v>19</v>
      </c>
      <c r="Z7" s="98" t="s">
        <v>20</v>
      </c>
      <c r="AA7" s="98" t="s">
        <v>21</v>
      </c>
      <c r="AB7" s="98" t="s">
        <v>22</v>
      </c>
      <c r="AC7" s="98" t="s">
        <v>23</v>
      </c>
      <c r="AD7" s="98" t="s">
        <v>24</v>
      </c>
      <c r="AE7" s="100" t="s">
        <v>25</v>
      </c>
      <c r="AF7" s="100" t="s">
        <v>26</v>
      </c>
      <c r="AG7" s="99" t="s">
        <v>27</v>
      </c>
      <c r="AH7" s="137" t="s">
        <v>223</v>
      </c>
      <c r="AI7" s="137" t="s">
        <v>224</v>
      </c>
      <c r="AJ7" s="137" t="s">
        <v>225</v>
      </c>
    </row>
    <row r="8" spans="1:36" s="3" customFormat="1" ht="36" customHeight="1" x14ac:dyDescent="0.25">
      <c r="A8" s="8" t="s">
        <v>28</v>
      </c>
      <c r="B8" s="8" t="s">
        <v>29</v>
      </c>
      <c r="C8" s="8" t="s">
        <v>30</v>
      </c>
      <c r="D8" s="7" t="s">
        <v>31</v>
      </c>
      <c r="E8" s="7" t="s">
        <v>32</v>
      </c>
      <c r="F8" s="64" t="s">
        <v>33</v>
      </c>
      <c r="G8" s="7" t="s">
        <v>34</v>
      </c>
      <c r="H8" s="7" t="s">
        <v>35</v>
      </c>
      <c r="I8" s="15" t="s">
        <v>36</v>
      </c>
      <c r="J8" s="27" t="s">
        <v>37</v>
      </c>
      <c r="K8" s="26" t="s">
        <v>37</v>
      </c>
      <c r="L8" s="26" t="s">
        <v>37</v>
      </c>
      <c r="M8" s="26" t="s">
        <v>37</v>
      </c>
      <c r="N8" s="26" t="s">
        <v>37</v>
      </c>
      <c r="O8" s="26" t="s">
        <v>37</v>
      </c>
      <c r="P8" s="28" t="s">
        <v>37</v>
      </c>
      <c r="Q8" s="28" t="s">
        <v>37</v>
      </c>
      <c r="R8" s="28" t="s">
        <v>37</v>
      </c>
      <c r="S8" s="28" t="s">
        <v>37</v>
      </c>
      <c r="T8" s="28" t="s">
        <v>37</v>
      </c>
      <c r="U8" s="28" t="s">
        <v>37</v>
      </c>
      <c r="V8" s="29" t="s">
        <v>37</v>
      </c>
      <c r="W8" s="29" t="s">
        <v>37</v>
      </c>
      <c r="X8" s="29" t="s">
        <v>37</v>
      </c>
      <c r="Y8" s="29" t="s">
        <v>37</v>
      </c>
      <c r="Z8" s="30" t="s">
        <v>37</v>
      </c>
      <c r="AA8" s="30" t="s">
        <v>37</v>
      </c>
      <c r="AB8" s="30" t="s">
        <v>37</v>
      </c>
      <c r="AC8" s="30" t="s">
        <v>37</v>
      </c>
      <c r="AD8" s="30" t="s">
        <v>37</v>
      </c>
      <c r="AE8" s="31" t="s">
        <v>37</v>
      </c>
      <c r="AF8" s="31" t="s">
        <v>37</v>
      </c>
      <c r="AG8" s="101" t="s">
        <v>37</v>
      </c>
      <c r="AH8" s="137"/>
      <c r="AI8" s="138"/>
      <c r="AJ8" s="139"/>
    </row>
    <row r="9" spans="1:36" x14ac:dyDescent="0.25">
      <c r="A9" t="s">
        <v>28</v>
      </c>
      <c r="B9" s="9" t="s">
        <v>29</v>
      </c>
      <c r="C9" s="9" t="s">
        <v>30</v>
      </c>
      <c r="D9" s="9" t="s">
        <v>38</v>
      </c>
      <c r="E9" s="20" t="s">
        <v>39</v>
      </c>
      <c r="F9" s="60" t="s">
        <v>40</v>
      </c>
      <c r="G9" s="20" t="str">
        <f>VLOOKUP($F9,'[1]Export Worksheet'!$A:$C,3,FALSE)</f>
        <v>40700123</v>
      </c>
      <c r="H9" s="25" t="s">
        <v>41</v>
      </c>
      <c r="I9" s="11" t="s">
        <v>42</v>
      </c>
      <c r="J9" s="32">
        <f t="shared" ref="J9:J40" si="0">K9+L9+M9+N9+O9</f>
        <v>60000</v>
      </c>
      <c r="K9" s="32">
        <f t="shared" ref="K9:K40" si="1">P9+Q9+R9+S9+T9+U9</f>
        <v>15500</v>
      </c>
      <c r="L9" s="32">
        <f t="shared" ref="L9:L40" si="2">V9+W9+X9+Y9</f>
        <v>18000</v>
      </c>
      <c r="M9" s="32">
        <v>15000</v>
      </c>
      <c r="N9" s="32">
        <f t="shared" ref="N9:N40" si="3">AE9+AF9</f>
        <v>1500</v>
      </c>
      <c r="O9" s="32">
        <f t="shared" ref="O9:O42" si="4">AG9</f>
        <v>10000</v>
      </c>
      <c r="P9" s="32"/>
      <c r="Q9" s="32"/>
      <c r="R9" s="32"/>
      <c r="S9" s="32"/>
      <c r="T9" s="32">
        <v>4000</v>
      </c>
      <c r="U9" s="32">
        <v>11500</v>
      </c>
      <c r="V9" s="32">
        <v>5000</v>
      </c>
      <c r="W9" s="32">
        <v>10000</v>
      </c>
      <c r="X9" s="32">
        <v>3000</v>
      </c>
      <c r="Y9" s="32"/>
      <c r="Z9" s="32">
        <v>2000</v>
      </c>
      <c r="AA9" s="32">
        <v>5000</v>
      </c>
      <c r="AB9" s="32">
        <v>8000</v>
      </c>
      <c r="AC9" s="32"/>
      <c r="AD9" s="32"/>
      <c r="AE9" s="32">
        <v>1500</v>
      </c>
      <c r="AF9" s="32"/>
      <c r="AG9" s="102">
        <v>10000</v>
      </c>
      <c r="AH9" s="140"/>
      <c r="AI9" s="141">
        <f>J9*AH9</f>
        <v>0</v>
      </c>
      <c r="AJ9" s="142"/>
    </row>
    <row r="10" spans="1:36" x14ac:dyDescent="0.25">
      <c r="A10" t="s">
        <v>28</v>
      </c>
      <c r="B10" s="9" t="s">
        <v>29</v>
      </c>
      <c r="C10" s="9" t="s">
        <v>30</v>
      </c>
      <c r="D10" s="9" t="s">
        <v>43</v>
      </c>
      <c r="E10" s="20" t="s">
        <v>39</v>
      </c>
      <c r="F10" s="60" t="s">
        <v>44</v>
      </c>
      <c r="G10" s="20" t="str">
        <f>VLOOKUP($F10,'[1]Export Worksheet'!$A:$C,3,FALSE)</f>
        <v>40700107</v>
      </c>
      <c r="H10" s="9" t="s">
        <v>45</v>
      </c>
      <c r="I10" s="11" t="s">
        <v>42</v>
      </c>
      <c r="J10" s="32">
        <f t="shared" si="0"/>
        <v>177000</v>
      </c>
      <c r="K10" s="32">
        <f t="shared" si="1"/>
        <v>72000</v>
      </c>
      <c r="L10" s="32">
        <f t="shared" si="2"/>
        <v>51000</v>
      </c>
      <c r="M10" s="32">
        <f t="shared" ref="M10:M41" si="5">Z10+AA10+AB10+AC10+AD10</f>
        <v>22000</v>
      </c>
      <c r="N10" s="32">
        <f t="shared" si="3"/>
        <v>2000</v>
      </c>
      <c r="O10" s="32">
        <f t="shared" si="4"/>
        <v>30000</v>
      </c>
      <c r="P10" s="32">
        <v>30000</v>
      </c>
      <c r="Q10" s="32">
        <v>30000</v>
      </c>
      <c r="R10" s="32"/>
      <c r="S10" s="32"/>
      <c r="T10" s="32">
        <v>12000</v>
      </c>
      <c r="U10" s="32"/>
      <c r="V10" s="32">
        <v>40000</v>
      </c>
      <c r="W10" s="32">
        <v>10000</v>
      </c>
      <c r="X10" s="32"/>
      <c r="Y10" s="32">
        <v>1000</v>
      </c>
      <c r="Z10" s="32">
        <v>2000</v>
      </c>
      <c r="AA10" s="32">
        <v>5000</v>
      </c>
      <c r="AB10" s="32">
        <v>5000</v>
      </c>
      <c r="AC10" s="32">
        <v>10000</v>
      </c>
      <c r="AD10" s="32"/>
      <c r="AE10" s="32"/>
      <c r="AF10" s="32">
        <v>2000</v>
      </c>
      <c r="AG10" s="103">
        <v>30000</v>
      </c>
      <c r="AH10" s="140"/>
      <c r="AI10" s="141">
        <f t="shared" ref="AI10:AI73" si="6">J10*AH10</f>
        <v>0</v>
      </c>
      <c r="AJ10" s="140"/>
    </row>
    <row r="11" spans="1:36" x14ac:dyDescent="0.25">
      <c r="A11" s="136">
        <v>25</v>
      </c>
      <c r="B11" s="9" t="s">
        <v>29</v>
      </c>
      <c r="C11" s="9" t="s">
        <v>30</v>
      </c>
      <c r="D11" s="9" t="s">
        <v>43</v>
      </c>
      <c r="E11" s="20" t="s">
        <v>39</v>
      </c>
      <c r="F11" s="60" t="s">
        <v>46</v>
      </c>
      <c r="G11" s="20" t="str">
        <f>VLOOKUP($F11,'[1]Export Worksheet'!$A:$C,3,FALSE)</f>
        <v>40700075</v>
      </c>
      <c r="H11" s="9" t="s">
        <v>47</v>
      </c>
      <c r="I11" s="11" t="s">
        <v>42</v>
      </c>
      <c r="J11" s="32">
        <f t="shared" si="0"/>
        <v>90000</v>
      </c>
      <c r="K11" s="32">
        <f t="shared" si="1"/>
        <v>40000</v>
      </c>
      <c r="L11" s="32">
        <f t="shared" si="2"/>
        <v>2500</v>
      </c>
      <c r="M11" s="32">
        <f t="shared" si="5"/>
        <v>22000</v>
      </c>
      <c r="N11" s="32">
        <f t="shared" si="3"/>
        <v>500</v>
      </c>
      <c r="O11" s="32">
        <f t="shared" si="4"/>
        <v>25000</v>
      </c>
      <c r="P11" s="32">
        <v>25000</v>
      </c>
      <c r="Q11" s="32"/>
      <c r="R11" s="32"/>
      <c r="S11" s="32">
        <v>5500</v>
      </c>
      <c r="T11" s="32">
        <v>1500</v>
      </c>
      <c r="U11" s="32">
        <v>8000</v>
      </c>
      <c r="V11" s="32"/>
      <c r="W11" s="32"/>
      <c r="X11" s="32"/>
      <c r="Y11" s="32">
        <v>2500</v>
      </c>
      <c r="Z11" s="32"/>
      <c r="AA11" s="32">
        <v>1000</v>
      </c>
      <c r="AB11" s="32">
        <v>6000</v>
      </c>
      <c r="AC11" s="58">
        <v>15000</v>
      </c>
      <c r="AD11" s="32"/>
      <c r="AE11" s="32">
        <v>500</v>
      </c>
      <c r="AF11" s="32"/>
      <c r="AG11" s="46">
        <v>25000</v>
      </c>
      <c r="AH11" s="140"/>
      <c r="AI11" s="141">
        <f t="shared" si="6"/>
        <v>0</v>
      </c>
      <c r="AJ11" s="140"/>
    </row>
    <row r="12" spans="1:36" x14ac:dyDescent="0.25">
      <c r="A12" s="9" t="s">
        <v>28</v>
      </c>
      <c r="B12" s="9" t="s">
        <v>29</v>
      </c>
      <c r="C12" s="9" t="s">
        <v>30</v>
      </c>
      <c r="D12" s="9" t="s">
        <v>48</v>
      </c>
      <c r="E12" s="20" t="s">
        <v>39</v>
      </c>
      <c r="F12" s="60" t="s">
        <v>49</v>
      </c>
      <c r="G12" s="20" t="str">
        <f>VLOOKUP($F12,'[1]Export Worksheet'!$A:$C,3,FALSE)</f>
        <v>40700169</v>
      </c>
      <c r="H12" s="9" t="s">
        <v>50</v>
      </c>
      <c r="I12" s="11" t="s">
        <v>42</v>
      </c>
      <c r="J12" s="32">
        <f t="shared" si="0"/>
        <v>3100</v>
      </c>
      <c r="K12" s="32">
        <f t="shared" si="1"/>
        <v>1350</v>
      </c>
      <c r="L12" s="32">
        <f t="shared" si="2"/>
        <v>800</v>
      </c>
      <c r="M12" s="32">
        <f t="shared" si="5"/>
        <v>700</v>
      </c>
      <c r="N12" s="32">
        <f t="shared" si="3"/>
        <v>150</v>
      </c>
      <c r="O12" s="32">
        <f t="shared" si="4"/>
        <v>100</v>
      </c>
      <c r="P12" s="32">
        <v>50</v>
      </c>
      <c r="Q12" s="32">
        <v>500</v>
      </c>
      <c r="R12" s="32">
        <v>100</v>
      </c>
      <c r="S12" s="32">
        <v>500</v>
      </c>
      <c r="T12" s="32"/>
      <c r="U12" s="32">
        <v>200</v>
      </c>
      <c r="V12" s="32">
        <v>500</v>
      </c>
      <c r="W12" s="32"/>
      <c r="X12" s="32">
        <v>200</v>
      </c>
      <c r="Y12" s="32">
        <v>100</v>
      </c>
      <c r="Z12" s="32">
        <v>300</v>
      </c>
      <c r="AA12" s="32">
        <v>200</v>
      </c>
      <c r="AB12" s="32">
        <v>150</v>
      </c>
      <c r="AC12" s="32">
        <v>50</v>
      </c>
      <c r="AD12" s="32"/>
      <c r="AE12" s="32">
        <v>100</v>
      </c>
      <c r="AF12" s="32">
        <v>50</v>
      </c>
      <c r="AG12" s="46">
        <v>100</v>
      </c>
      <c r="AH12" s="140"/>
      <c r="AI12" s="141">
        <f t="shared" si="6"/>
        <v>0</v>
      </c>
      <c r="AJ12" s="140"/>
    </row>
    <row r="13" spans="1:36" x14ac:dyDescent="0.25">
      <c r="A13" s="9" t="s">
        <v>28</v>
      </c>
      <c r="B13" s="9" t="s">
        <v>29</v>
      </c>
      <c r="C13" s="9" t="s">
        <v>30</v>
      </c>
      <c r="D13" s="9" t="s">
        <v>48</v>
      </c>
      <c r="E13" s="20" t="s">
        <v>39</v>
      </c>
      <c r="F13" s="60" t="s">
        <v>51</v>
      </c>
      <c r="G13" s="20" t="str">
        <f>VLOOKUP($F13,'[1]Export Worksheet'!$A:$C,3, FALSE)</f>
        <v>40000583</v>
      </c>
      <c r="H13" s="9" t="s">
        <v>52</v>
      </c>
      <c r="I13" s="11" t="s">
        <v>42</v>
      </c>
      <c r="J13" s="32">
        <f t="shared" si="0"/>
        <v>2950</v>
      </c>
      <c r="K13" s="32">
        <f t="shared" si="1"/>
        <v>1150</v>
      </c>
      <c r="L13" s="32">
        <f t="shared" si="2"/>
        <v>650</v>
      </c>
      <c r="M13" s="32">
        <f t="shared" si="5"/>
        <v>750</v>
      </c>
      <c r="N13" s="32">
        <f t="shared" si="3"/>
        <v>150</v>
      </c>
      <c r="O13" s="32">
        <f t="shared" si="4"/>
        <v>250</v>
      </c>
      <c r="P13" s="32">
        <v>50</v>
      </c>
      <c r="Q13" s="32">
        <v>300</v>
      </c>
      <c r="R13" s="32">
        <v>200</v>
      </c>
      <c r="S13" s="32">
        <v>500</v>
      </c>
      <c r="T13" s="32"/>
      <c r="U13" s="32">
        <v>100</v>
      </c>
      <c r="V13" s="32">
        <v>500</v>
      </c>
      <c r="W13" s="32"/>
      <c r="X13" s="32">
        <v>50</v>
      </c>
      <c r="Y13" s="32">
        <v>100</v>
      </c>
      <c r="Z13" s="32">
        <v>300</v>
      </c>
      <c r="AA13" s="32">
        <v>200</v>
      </c>
      <c r="AB13" s="32">
        <v>200</v>
      </c>
      <c r="AC13" s="32">
        <v>50</v>
      </c>
      <c r="AD13" s="32"/>
      <c r="AE13" s="32">
        <v>100</v>
      </c>
      <c r="AF13" s="32">
        <v>50</v>
      </c>
      <c r="AG13" s="46">
        <v>250</v>
      </c>
      <c r="AH13" s="140"/>
      <c r="AI13" s="141">
        <f t="shared" si="6"/>
        <v>0</v>
      </c>
      <c r="AJ13" s="140"/>
    </row>
    <row r="14" spans="1:36" x14ac:dyDescent="0.25">
      <c r="A14" s="9" t="s">
        <v>28</v>
      </c>
      <c r="B14" s="9" t="s">
        <v>29</v>
      </c>
      <c r="C14" s="9" t="s">
        <v>30</v>
      </c>
      <c r="D14" s="9" t="s">
        <v>43</v>
      </c>
      <c r="E14" s="20" t="s">
        <v>39</v>
      </c>
      <c r="F14" s="60" t="s">
        <v>53</v>
      </c>
      <c r="G14" s="20" t="str">
        <f>VLOOKUP($F14,'[1]Export Worksheet'!$A:$C,3,FALSE)</f>
        <v>40700170</v>
      </c>
      <c r="H14" s="9" t="s">
        <v>54</v>
      </c>
      <c r="I14" s="11" t="s">
        <v>42</v>
      </c>
      <c r="J14" s="32">
        <f t="shared" si="0"/>
        <v>2950</v>
      </c>
      <c r="K14" s="32">
        <f t="shared" si="1"/>
        <v>450</v>
      </c>
      <c r="L14" s="32">
        <f t="shared" si="2"/>
        <v>50</v>
      </c>
      <c r="M14" s="32">
        <f t="shared" si="5"/>
        <v>1250</v>
      </c>
      <c r="N14" s="32">
        <f t="shared" si="3"/>
        <v>200</v>
      </c>
      <c r="O14" s="32">
        <f t="shared" si="4"/>
        <v>1000</v>
      </c>
      <c r="P14" s="32">
        <v>100</v>
      </c>
      <c r="Q14" s="32"/>
      <c r="R14" s="32"/>
      <c r="S14" s="32"/>
      <c r="T14" s="32">
        <v>200</v>
      </c>
      <c r="U14" s="32">
        <v>150</v>
      </c>
      <c r="V14" s="32"/>
      <c r="W14" s="32"/>
      <c r="X14" s="32"/>
      <c r="Y14" s="32">
        <v>50</v>
      </c>
      <c r="Z14" s="32"/>
      <c r="AA14" s="32">
        <v>150</v>
      </c>
      <c r="AB14" s="32">
        <v>600</v>
      </c>
      <c r="AC14" s="58">
        <v>500</v>
      </c>
      <c r="AD14" s="32"/>
      <c r="AE14" s="32">
        <v>200</v>
      </c>
      <c r="AF14" s="32"/>
      <c r="AG14" s="46">
        <v>1000</v>
      </c>
      <c r="AH14" s="140"/>
      <c r="AI14" s="141">
        <f t="shared" si="6"/>
        <v>0</v>
      </c>
      <c r="AJ14" s="140"/>
    </row>
    <row r="15" spans="1:36" x14ac:dyDescent="0.25">
      <c r="A15" s="9" t="s">
        <v>28</v>
      </c>
      <c r="B15" s="9" t="s">
        <v>29</v>
      </c>
      <c r="C15" s="9" t="s">
        <v>30</v>
      </c>
      <c r="D15" s="9" t="s">
        <v>43</v>
      </c>
      <c r="E15" s="20" t="s">
        <v>39</v>
      </c>
      <c r="F15" s="60" t="s">
        <v>55</v>
      </c>
      <c r="G15" s="20" t="str">
        <f>VLOOKUP($F15,'[1]Export Worksheet'!$A:$C,3,FALSE)</f>
        <v>40700028</v>
      </c>
      <c r="H15" s="9" t="s">
        <v>56</v>
      </c>
      <c r="I15" s="11" t="s">
        <v>42</v>
      </c>
      <c r="J15" s="32">
        <f t="shared" si="0"/>
        <v>10700</v>
      </c>
      <c r="K15" s="32">
        <f t="shared" si="1"/>
        <v>4500</v>
      </c>
      <c r="L15" s="32">
        <f t="shared" si="2"/>
        <v>200</v>
      </c>
      <c r="M15" s="32">
        <f t="shared" si="5"/>
        <v>4000</v>
      </c>
      <c r="N15" s="32">
        <f t="shared" si="3"/>
        <v>1500</v>
      </c>
      <c r="O15" s="32">
        <f t="shared" si="4"/>
        <v>500</v>
      </c>
      <c r="P15" s="32">
        <v>500</v>
      </c>
      <c r="Q15" s="32">
        <v>1000</v>
      </c>
      <c r="R15" s="32">
        <v>1000</v>
      </c>
      <c r="S15" s="32">
        <v>1500</v>
      </c>
      <c r="T15" s="32"/>
      <c r="U15" s="32">
        <v>500</v>
      </c>
      <c r="V15" s="32"/>
      <c r="W15" s="32">
        <v>200</v>
      </c>
      <c r="X15" s="32"/>
      <c r="Y15" s="32"/>
      <c r="Z15" s="32"/>
      <c r="AA15" s="32">
        <v>1500</v>
      </c>
      <c r="AB15" s="32">
        <v>1500</v>
      </c>
      <c r="AC15" s="58">
        <v>1000</v>
      </c>
      <c r="AD15" s="32"/>
      <c r="AE15" s="32">
        <v>1000</v>
      </c>
      <c r="AF15" s="32">
        <v>500</v>
      </c>
      <c r="AG15" s="46">
        <v>500</v>
      </c>
      <c r="AH15" s="140"/>
      <c r="AI15" s="141">
        <f t="shared" si="6"/>
        <v>0</v>
      </c>
      <c r="AJ15" s="140"/>
    </row>
    <row r="16" spans="1:36" x14ac:dyDescent="0.25">
      <c r="A16" s="9" t="s">
        <v>28</v>
      </c>
      <c r="B16" s="9" t="s">
        <v>29</v>
      </c>
      <c r="C16" s="9" t="s">
        <v>30</v>
      </c>
      <c r="D16" s="9" t="s">
        <v>43</v>
      </c>
      <c r="E16" s="20" t="s">
        <v>39</v>
      </c>
      <c r="F16" s="60" t="s">
        <v>57</v>
      </c>
      <c r="G16" s="20" t="str">
        <f>VLOOKUP($F16,'[1]Export Worksheet'!$A:$C,3,FALSE)</f>
        <v>40700068</v>
      </c>
      <c r="H16" s="9" t="s">
        <v>58</v>
      </c>
      <c r="I16" s="11" t="s">
        <v>42</v>
      </c>
      <c r="J16" s="32">
        <f t="shared" si="0"/>
        <v>53</v>
      </c>
      <c r="K16" s="32">
        <f t="shared" si="1"/>
        <v>0</v>
      </c>
      <c r="L16" s="32">
        <f t="shared" si="2"/>
        <v>53</v>
      </c>
      <c r="M16" s="32">
        <f t="shared" si="5"/>
        <v>0</v>
      </c>
      <c r="N16" s="32">
        <f t="shared" si="3"/>
        <v>0</v>
      </c>
      <c r="O16" s="32">
        <f t="shared" si="4"/>
        <v>0</v>
      </c>
      <c r="P16" s="32"/>
      <c r="Q16" s="32"/>
      <c r="R16" s="32"/>
      <c r="S16" s="32"/>
      <c r="T16" s="32"/>
      <c r="U16" s="32"/>
      <c r="V16" s="32">
        <v>50</v>
      </c>
      <c r="W16" s="32"/>
      <c r="X16" s="32"/>
      <c r="Y16" s="32">
        <v>3</v>
      </c>
      <c r="Z16" s="32"/>
      <c r="AA16" s="32"/>
      <c r="AB16" s="32"/>
      <c r="AC16" s="32"/>
      <c r="AD16" s="32"/>
      <c r="AE16" s="32"/>
      <c r="AF16" s="32"/>
      <c r="AG16" s="46"/>
      <c r="AH16" s="140"/>
      <c r="AI16" s="141">
        <f t="shared" si="6"/>
        <v>0</v>
      </c>
      <c r="AJ16" s="140"/>
    </row>
    <row r="17" spans="1:36" x14ac:dyDescent="0.25">
      <c r="A17" s="9" t="s">
        <v>28</v>
      </c>
      <c r="B17" s="9" t="s">
        <v>29</v>
      </c>
      <c r="C17" s="9" t="s">
        <v>30</v>
      </c>
      <c r="D17" s="9" t="s">
        <v>43</v>
      </c>
      <c r="E17" s="20" t="s">
        <v>39</v>
      </c>
      <c r="F17" s="60" t="s">
        <v>59</v>
      </c>
      <c r="G17" s="20" t="str">
        <f>VLOOKUP($F17,'[1]Export Worksheet'!$A:$C,3,FALSE)</f>
        <v>40700069</v>
      </c>
      <c r="H17" s="9" t="s">
        <v>60</v>
      </c>
      <c r="I17" s="11" t="s">
        <v>42</v>
      </c>
      <c r="J17" s="32">
        <f t="shared" si="0"/>
        <v>13</v>
      </c>
      <c r="K17" s="32">
        <f t="shared" si="1"/>
        <v>0</v>
      </c>
      <c r="L17" s="32">
        <f t="shared" si="2"/>
        <v>13</v>
      </c>
      <c r="M17" s="32">
        <f t="shared" si="5"/>
        <v>0</v>
      </c>
      <c r="N17" s="32">
        <f t="shared" si="3"/>
        <v>0</v>
      </c>
      <c r="O17" s="32">
        <f t="shared" si="4"/>
        <v>0</v>
      </c>
      <c r="P17" s="32"/>
      <c r="Q17" s="32"/>
      <c r="R17" s="32"/>
      <c r="S17" s="32"/>
      <c r="T17" s="32"/>
      <c r="U17" s="32"/>
      <c r="V17" s="32">
        <v>10</v>
      </c>
      <c r="W17" s="32"/>
      <c r="X17" s="32"/>
      <c r="Y17" s="32">
        <v>3</v>
      </c>
      <c r="Z17" s="32"/>
      <c r="AA17" s="32"/>
      <c r="AB17" s="32"/>
      <c r="AC17" s="32"/>
      <c r="AD17" s="32"/>
      <c r="AE17" s="32"/>
      <c r="AF17" s="32"/>
      <c r="AG17" s="46"/>
      <c r="AH17" s="140"/>
      <c r="AI17" s="141">
        <f t="shared" si="6"/>
        <v>0</v>
      </c>
      <c r="AJ17" s="140"/>
    </row>
    <row r="18" spans="1:36" x14ac:dyDescent="0.25">
      <c r="A18" s="25" t="s">
        <v>28</v>
      </c>
      <c r="B18" s="25" t="s">
        <v>29</v>
      </c>
      <c r="C18" s="25" t="s">
        <v>30</v>
      </c>
      <c r="D18" s="25" t="s">
        <v>48</v>
      </c>
      <c r="E18" s="71" t="s">
        <v>39</v>
      </c>
      <c r="F18" s="75">
        <v>72000997</v>
      </c>
      <c r="G18" s="75">
        <v>72000997</v>
      </c>
      <c r="H18" s="25" t="s">
        <v>61</v>
      </c>
      <c r="I18" s="11" t="s">
        <v>42</v>
      </c>
      <c r="J18" s="32">
        <f t="shared" si="0"/>
        <v>1</v>
      </c>
      <c r="K18" s="32">
        <f t="shared" si="1"/>
        <v>0</v>
      </c>
      <c r="L18" s="32">
        <f t="shared" si="2"/>
        <v>1</v>
      </c>
      <c r="M18" s="32">
        <f t="shared" si="5"/>
        <v>0</v>
      </c>
      <c r="N18" s="32">
        <f t="shared" si="3"/>
        <v>0</v>
      </c>
      <c r="O18" s="32">
        <f t="shared" si="4"/>
        <v>0</v>
      </c>
      <c r="P18" s="32"/>
      <c r="Q18" s="32"/>
      <c r="R18" s="32"/>
      <c r="S18" s="32"/>
      <c r="T18" s="32"/>
      <c r="U18" s="32"/>
      <c r="V18" s="32"/>
      <c r="W18" s="32"/>
      <c r="X18" s="32">
        <v>1</v>
      </c>
      <c r="Y18" s="32"/>
      <c r="Z18" s="32"/>
      <c r="AA18" s="32"/>
      <c r="AB18" s="32"/>
      <c r="AC18" s="32"/>
      <c r="AD18" s="32"/>
      <c r="AE18" s="32"/>
      <c r="AF18" s="32"/>
      <c r="AG18" s="46"/>
      <c r="AH18" s="140"/>
      <c r="AI18" s="141">
        <f t="shared" si="6"/>
        <v>0</v>
      </c>
      <c r="AJ18" s="140"/>
    </row>
    <row r="19" spans="1:36" x14ac:dyDescent="0.25">
      <c r="A19" s="25" t="s">
        <v>28</v>
      </c>
      <c r="B19" s="25" t="s">
        <v>29</v>
      </c>
      <c r="C19" s="25" t="s">
        <v>30</v>
      </c>
      <c r="D19" s="25" t="s">
        <v>48</v>
      </c>
      <c r="E19" s="71" t="s">
        <v>39</v>
      </c>
      <c r="F19" s="75">
        <v>72000997</v>
      </c>
      <c r="G19" s="75">
        <v>72000997</v>
      </c>
      <c r="H19" s="84" t="s">
        <v>62</v>
      </c>
      <c r="I19" s="11" t="s">
        <v>42</v>
      </c>
      <c r="J19" s="32">
        <f t="shared" si="0"/>
        <v>6</v>
      </c>
      <c r="K19" s="32">
        <f t="shared" si="1"/>
        <v>1</v>
      </c>
      <c r="L19" s="32">
        <f t="shared" si="2"/>
        <v>2</v>
      </c>
      <c r="M19" s="32">
        <f t="shared" si="5"/>
        <v>3</v>
      </c>
      <c r="N19" s="32">
        <f t="shared" si="3"/>
        <v>0</v>
      </c>
      <c r="O19" s="32">
        <f t="shared" si="4"/>
        <v>0</v>
      </c>
      <c r="P19" s="32"/>
      <c r="Q19" s="32"/>
      <c r="R19" s="32"/>
      <c r="S19" s="32"/>
      <c r="T19" s="32">
        <v>1</v>
      </c>
      <c r="U19" s="32"/>
      <c r="V19" s="32"/>
      <c r="W19" s="32"/>
      <c r="X19" s="32">
        <v>1</v>
      </c>
      <c r="Y19" s="32">
        <v>1</v>
      </c>
      <c r="Z19" s="32">
        <v>1</v>
      </c>
      <c r="AA19" s="32">
        <v>1</v>
      </c>
      <c r="AB19" s="32">
        <v>1</v>
      </c>
      <c r="AC19" s="32"/>
      <c r="AD19" s="32"/>
      <c r="AE19" s="32"/>
      <c r="AF19" s="32"/>
      <c r="AG19" s="46"/>
      <c r="AH19" s="140"/>
      <c r="AI19" s="141">
        <f t="shared" si="6"/>
        <v>0</v>
      </c>
      <c r="AJ19" s="140"/>
    </row>
    <row r="20" spans="1:36" x14ac:dyDescent="0.25">
      <c r="A20" s="25" t="s">
        <v>28</v>
      </c>
      <c r="B20" s="25" t="s">
        <v>29</v>
      </c>
      <c r="C20" s="25" t="s">
        <v>30</v>
      </c>
      <c r="D20" s="25" t="s">
        <v>48</v>
      </c>
      <c r="E20" s="71" t="s">
        <v>39</v>
      </c>
      <c r="F20" s="76"/>
      <c r="G20" s="71"/>
      <c r="H20" s="84" t="s">
        <v>63</v>
      </c>
      <c r="I20" s="11" t="s">
        <v>42</v>
      </c>
      <c r="J20" s="32">
        <f t="shared" si="0"/>
        <v>470</v>
      </c>
      <c r="K20" s="32">
        <f t="shared" si="1"/>
        <v>45</v>
      </c>
      <c r="L20" s="32">
        <f t="shared" si="2"/>
        <v>160</v>
      </c>
      <c r="M20" s="32">
        <f t="shared" si="5"/>
        <v>20</v>
      </c>
      <c r="N20" s="32">
        <f t="shared" si="3"/>
        <v>85</v>
      </c>
      <c r="O20" s="32">
        <f t="shared" si="4"/>
        <v>160</v>
      </c>
      <c r="P20" s="32">
        <v>10</v>
      </c>
      <c r="Q20" s="32">
        <v>5</v>
      </c>
      <c r="R20" s="32">
        <v>10</v>
      </c>
      <c r="S20" s="32"/>
      <c r="T20" s="32">
        <v>10</v>
      </c>
      <c r="U20" s="32">
        <v>10</v>
      </c>
      <c r="V20" s="32">
        <v>50</v>
      </c>
      <c r="W20" s="32">
        <v>10</v>
      </c>
      <c r="X20" s="32">
        <v>50</v>
      </c>
      <c r="Y20" s="32">
        <v>50</v>
      </c>
      <c r="Z20" s="32">
        <v>5</v>
      </c>
      <c r="AA20" s="32">
        <v>5</v>
      </c>
      <c r="AB20" s="32">
        <v>5</v>
      </c>
      <c r="AC20" s="32">
        <v>5</v>
      </c>
      <c r="AD20" s="32"/>
      <c r="AE20" s="32">
        <v>50</v>
      </c>
      <c r="AF20" s="32">
        <v>35</v>
      </c>
      <c r="AG20" s="46">
        <v>160</v>
      </c>
      <c r="AH20" s="140"/>
      <c r="AI20" s="141">
        <f t="shared" si="6"/>
        <v>0</v>
      </c>
      <c r="AJ20" s="140"/>
    </row>
    <row r="21" spans="1:36" x14ac:dyDescent="0.25">
      <c r="A21" s="25" t="s">
        <v>28</v>
      </c>
      <c r="B21" s="25" t="s">
        <v>29</v>
      </c>
      <c r="C21" s="25" t="s">
        <v>30</v>
      </c>
      <c r="D21" s="25" t="s">
        <v>48</v>
      </c>
      <c r="E21" s="71" t="s">
        <v>39</v>
      </c>
      <c r="F21" s="76"/>
      <c r="G21" s="71"/>
      <c r="H21" s="84" t="s">
        <v>64</v>
      </c>
      <c r="I21" s="11" t="s">
        <v>42</v>
      </c>
      <c r="J21" s="32">
        <f t="shared" si="0"/>
        <v>1111</v>
      </c>
      <c r="K21" s="32">
        <f t="shared" si="1"/>
        <v>510</v>
      </c>
      <c r="L21" s="32">
        <f t="shared" si="2"/>
        <v>200</v>
      </c>
      <c r="M21" s="32">
        <f t="shared" si="5"/>
        <v>181</v>
      </c>
      <c r="N21" s="32">
        <f t="shared" si="3"/>
        <v>20</v>
      </c>
      <c r="O21" s="32">
        <f>AG21</f>
        <v>200</v>
      </c>
      <c r="P21" s="32">
        <v>200</v>
      </c>
      <c r="Q21" s="32">
        <v>70</v>
      </c>
      <c r="R21" s="32">
        <v>30</v>
      </c>
      <c r="S21" s="32">
        <v>150</v>
      </c>
      <c r="T21" s="32">
        <v>10</v>
      </c>
      <c r="U21" s="32">
        <v>50</v>
      </c>
      <c r="V21" s="32">
        <v>50</v>
      </c>
      <c r="W21" s="32">
        <v>50</v>
      </c>
      <c r="X21" s="32">
        <v>50</v>
      </c>
      <c r="Y21" s="32">
        <v>50</v>
      </c>
      <c r="Z21" s="32">
        <v>15</v>
      </c>
      <c r="AA21" s="32">
        <v>40</v>
      </c>
      <c r="AB21" s="32">
        <v>40</v>
      </c>
      <c r="AC21" s="32">
        <v>80</v>
      </c>
      <c r="AD21" s="32">
        <v>6</v>
      </c>
      <c r="AE21" s="32">
        <v>20</v>
      </c>
      <c r="AF21" s="32"/>
      <c r="AG21" s="46">
        <v>200</v>
      </c>
      <c r="AH21" s="140"/>
      <c r="AI21" s="141">
        <f t="shared" si="6"/>
        <v>0</v>
      </c>
      <c r="AJ21" s="140"/>
    </row>
    <row r="22" spans="1:36" x14ac:dyDescent="0.25">
      <c r="A22" s="9" t="s">
        <v>28</v>
      </c>
      <c r="B22" s="9" t="s">
        <v>29</v>
      </c>
      <c r="C22" s="9" t="s">
        <v>30</v>
      </c>
      <c r="D22" s="9" t="s">
        <v>48</v>
      </c>
      <c r="E22" s="20" t="s">
        <v>39</v>
      </c>
      <c r="F22" s="60" t="s">
        <v>65</v>
      </c>
      <c r="G22" s="60" t="s">
        <v>65</v>
      </c>
      <c r="H22" s="9" t="s">
        <v>66</v>
      </c>
      <c r="I22" s="11" t="s">
        <v>42</v>
      </c>
      <c r="J22" s="32">
        <f t="shared" si="0"/>
        <v>6</v>
      </c>
      <c r="K22" s="32">
        <f t="shared" si="1"/>
        <v>1</v>
      </c>
      <c r="L22" s="32">
        <f t="shared" si="2"/>
        <v>4</v>
      </c>
      <c r="M22" s="32">
        <f t="shared" si="5"/>
        <v>1</v>
      </c>
      <c r="N22" s="32">
        <f t="shared" si="3"/>
        <v>0</v>
      </c>
      <c r="O22" s="32">
        <f t="shared" si="4"/>
        <v>0</v>
      </c>
      <c r="P22" s="32"/>
      <c r="Q22" s="32">
        <v>1</v>
      </c>
      <c r="R22" s="32"/>
      <c r="S22" s="32"/>
      <c r="T22" s="32"/>
      <c r="U22" s="32"/>
      <c r="V22" s="32">
        <v>2</v>
      </c>
      <c r="W22" s="32"/>
      <c r="X22" s="32">
        <v>1</v>
      </c>
      <c r="Y22" s="32">
        <v>1</v>
      </c>
      <c r="Z22" s="32"/>
      <c r="AA22" s="32">
        <v>1</v>
      </c>
      <c r="AB22" s="32"/>
      <c r="AC22" s="32"/>
      <c r="AD22" s="32"/>
      <c r="AE22" s="32"/>
      <c r="AF22" s="32"/>
      <c r="AG22" s="46"/>
      <c r="AH22" s="140"/>
      <c r="AI22" s="141">
        <f t="shared" si="6"/>
        <v>0</v>
      </c>
      <c r="AJ22" s="140"/>
    </row>
    <row r="23" spans="1:36" x14ac:dyDescent="0.25">
      <c r="A23" s="9" t="s">
        <v>28</v>
      </c>
      <c r="B23" s="9" t="s">
        <v>29</v>
      </c>
      <c r="C23" s="9" t="s">
        <v>30</v>
      </c>
      <c r="D23" s="9" t="s">
        <v>43</v>
      </c>
      <c r="E23" s="20" t="s">
        <v>39</v>
      </c>
      <c r="F23" s="60" t="s">
        <v>67</v>
      </c>
      <c r="G23" s="20" t="str">
        <f>VLOOKUP($F23,'[1]Export Worksheet'!$A:$C,3,FALSE)</f>
        <v>40700044</v>
      </c>
      <c r="H23" s="9" t="s">
        <v>68</v>
      </c>
      <c r="I23" s="11" t="s">
        <v>42</v>
      </c>
      <c r="J23" s="32">
        <f t="shared" si="0"/>
        <v>100</v>
      </c>
      <c r="K23" s="32">
        <f t="shared" si="1"/>
        <v>100</v>
      </c>
      <c r="L23" s="32">
        <f t="shared" si="2"/>
        <v>0</v>
      </c>
      <c r="M23" s="32">
        <f t="shared" si="5"/>
        <v>0</v>
      </c>
      <c r="N23" s="32">
        <f t="shared" si="3"/>
        <v>0</v>
      </c>
      <c r="O23" s="32">
        <f t="shared" si="4"/>
        <v>0</v>
      </c>
      <c r="P23" s="32">
        <v>100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46"/>
      <c r="AH23" s="140"/>
      <c r="AI23" s="141">
        <f t="shared" si="6"/>
        <v>0</v>
      </c>
      <c r="AJ23" s="140"/>
    </row>
    <row r="24" spans="1:36" x14ac:dyDescent="0.25">
      <c r="A24" s="9" t="s">
        <v>28</v>
      </c>
      <c r="B24" s="9" t="s">
        <v>29</v>
      </c>
      <c r="C24" s="9" t="s">
        <v>30</v>
      </c>
      <c r="D24" s="9" t="s">
        <v>69</v>
      </c>
      <c r="E24" s="20" t="s">
        <v>39</v>
      </c>
      <c r="F24" s="60" t="s">
        <v>70</v>
      </c>
      <c r="G24" s="20" t="str">
        <f>VLOOKUP($F24,'[1]Export Worksheet'!$A:$C,3,FALSE)</f>
        <v>40700166</v>
      </c>
      <c r="H24" s="9" t="s">
        <v>71</v>
      </c>
      <c r="I24" s="11" t="s">
        <v>42</v>
      </c>
      <c r="J24" s="32">
        <f t="shared" si="0"/>
        <v>103</v>
      </c>
      <c r="K24" s="32">
        <f t="shared" si="1"/>
        <v>100</v>
      </c>
      <c r="L24" s="32">
        <f t="shared" si="2"/>
        <v>3</v>
      </c>
      <c r="M24" s="32">
        <f t="shared" si="5"/>
        <v>0</v>
      </c>
      <c r="N24" s="32">
        <f t="shared" si="3"/>
        <v>0</v>
      </c>
      <c r="O24" s="32">
        <f t="shared" si="4"/>
        <v>0</v>
      </c>
      <c r="P24" s="32"/>
      <c r="Q24" s="32">
        <v>100</v>
      </c>
      <c r="R24" s="32"/>
      <c r="S24" s="32"/>
      <c r="T24" s="32"/>
      <c r="U24" s="32"/>
      <c r="V24" s="32"/>
      <c r="W24" s="32"/>
      <c r="X24" s="32"/>
      <c r="Y24" s="32">
        <v>3</v>
      </c>
      <c r="Z24" s="32"/>
      <c r="AA24" s="32"/>
      <c r="AB24" s="32"/>
      <c r="AC24" s="32"/>
      <c r="AD24" s="32"/>
      <c r="AE24" s="32"/>
      <c r="AF24" s="32"/>
      <c r="AG24" s="46"/>
      <c r="AH24" s="140"/>
      <c r="AI24" s="141">
        <f t="shared" si="6"/>
        <v>0</v>
      </c>
      <c r="AJ24" s="140"/>
    </row>
    <row r="25" spans="1:36" x14ac:dyDescent="0.25">
      <c r="A25" s="9" t="s">
        <v>28</v>
      </c>
      <c r="B25" s="9" t="s">
        <v>29</v>
      </c>
      <c r="C25" s="9" t="s">
        <v>30</v>
      </c>
      <c r="D25" s="9" t="s">
        <v>43</v>
      </c>
      <c r="E25" s="20" t="s">
        <v>39</v>
      </c>
      <c r="F25" s="60" t="s">
        <v>72</v>
      </c>
      <c r="G25" s="20" t="str">
        <f>VLOOKUP($F25,'[1]Export Worksheet'!$A:$C,3,FALSE)</f>
        <v>40700078</v>
      </c>
      <c r="H25" s="9" t="s">
        <v>73</v>
      </c>
      <c r="I25" s="11" t="s">
        <v>42</v>
      </c>
      <c r="J25" s="38">
        <f t="shared" si="0"/>
        <v>0</v>
      </c>
      <c r="K25" s="32">
        <f t="shared" si="1"/>
        <v>0</v>
      </c>
      <c r="L25" s="32">
        <f t="shared" si="2"/>
        <v>0</v>
      </c>
      <c r="M25" s="32">
        <f t="shared" si="5"/>
        <v>0</v>
      </c>
      <c r="N25" s="32">
        <f t="shared" si="3"/>
        <v>0</v>
      </c>
      <c r="O25" s="32">
        <f t="shared" si="4"/>
        <v>0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46"/>
      <c r="AH25" s="140"/>
      <c r="AI25" s="141">
        <f t="shared" si="6"/>
        <v>0</v>
      </c>
      <c r="AJ25" s="140"/>
    </row>
    <row r="26" spans="1:36" x14ac:dyDescent="0.25">
      <c r="A26" s="9" t="s">
        <v>28</v>
      </c>
      <c r="B26" s="9" t="s">
        <v>29</v>
      </c>
      <c r="C26" s="9" t="s">
        <v>30</v>
      </c>
      <c r="D26" s="9" t="s">
        <v>43</v>
      </c>
      <c r="E26" s="20" t="s">
        <v>39</v>
      </c>
      <c r="F26" s="65" t="s">
        <v>74</v>
      </c>
      <c r="G26" s="20" t="str">
        <f>VLOOKUP($F26,'[1]Export Worksheet'!$A:$C,3,FALSE)</f>
        <v>40900015</v>
      </c>
      <c r="H26" s="9" t="s">
        <v>75</v>
      </c>
      <c r="I26" s="11" t="s">
        <v>42</v>
      </c>
      <c r="J26" s="38">
        <f t="shared" si="0"/>
        <v>3800</v>
      </c>
      <c r="K26" s="32">
        <f t="shared" si="1"/>
        <v>1700</v>
      </c>
      <c r="L26" s="32">
        <f t="shared" si="2"/>
        <v>1000</v>
      </c>
      <c r="M26" s="32">
        <f t="shared" si="5"/>
        <v>300</v>
      </c>
      <c r="N26" s="32">
        <f t="shared" si="3"/>
        <v>300</v>
      </c>
      <c r="O26" s="32">
        <f t="shared" si="4"/>
        <v>500</v>
      </c>
      <c r="P26" s="32"/>
      <c r="Q26" s="32"/>
      <c r="R26" s="32"/>
      <c r="S26" s="32"/>
      <c r="T26" s="32">
        <v>1500</v>
      </c>
      <c r="U26" s="32">
        <v>200</v>
      </c>
      <c r="V26" s="32">
        <v>1000</v>
      </c>
      <c r="W26" s="32"/>
      <c r="X26" s="32"/>
      <c r="Y26" s="32"/>
      <c r="Z26" s="32">
        <v>300</v>
      </c>
      <c r="AA26" s="32"/>
      <c r="AB26" s="32"/>
      <c r="AC26" s="32"/>
      <c r="AD26" s="32"/>
      <c r="AE26" s="32">
        <v>150</v>
      </c>
      <c r="AF26" s="32">
        <v>150</v>
      </c>
      <c r="AG26" s="46">
        <v>500</v>
      </c>
      <c r="AH26" s="140"/>
      <c r="AI26" s="141">
        <f t="shared" si="6"/>
        <v>0</v>
      </c>
      <c r="AJ26" s="140"/>
    </row>
    <row r="27" spans="1:36" x14ac:dyDescent="0.25">
      <c r="A27" s="9" t="s">
        <v>28</v>
      </c>
      <c r="B27" s="9" t="s">
        <v>29</v>
      </c>
      <c r="C27" s="9" t="s">
        <v>30</v>
      </c>
      <c r="D27" s="9" t="s">
        <v>43</v>
      </c>
      <c r="E27" s="20" t="s">
        <v>39</v>
      </c>
      <c r="F27" s="60" t="s">
        <v>76</v>
      </c>
      <c r="G27" s="20" t="str">
        <f>VLOOKUP($F27,'[1]Export Worksheet'!$A:$C,3,FALSE)</f>
        <v>40700007</v>
      </c>
      <c r="H27" s="9" t="s">
        <v>77</v>
      </c>
      <c r="I27" s="11" t="s">
        <v>42</v>
      </c>
      <c r="J27" s="38">
        <f t="shared" si="0"/>
        <v>33000</v>
      </c>
      <c r="K27" s="32">
        <f t="shared" si="1"/>
        <v>10500</v>
      </c>
      <c r="L27" s="32">
        <f t="shared" si="2"/>
        <v>11600</v>
      </c>
      <c r="M27" s="32">
        <f t="shared" si="5"/>
        <v>6300</v>
      </c>
      <c r="N27" s="32">
        <f t="shared" si="3"/>
        <v>1600</v>
      </c>
      <c r="O27" s="32">
        <f t="shared" si="4"/>
        <v>3000</v>
      </c>
      <c r="P27" s="32"/>
      <c r="Q27" s="32">
        <v>5000</v>
      </c>
      <c r="R27" s="32">
        <v>1500</v>
      </c>
      <c r="S27" s="32">
        <v>3000</v>
      </c>
      <c r="T27" s="32"/>
      <c r="U27" s="32">
        <v>1000</v>
      </c>
      <c r="V27" s="32">
        <v>10000</v>
      </c>
      <c r="W27" s="32"/>
      <c r="X27" s="32">
        <v>1200</v>
      </c>
      <c r="Y27" s="32">
        <v>400</v>
      </c>
      <c r="Z27" s="32">
        <v>400</v>
      </c>
      <c r="AA27" s="32">
        <v>2000</v>
      </c>
      <c r="AB27" s="32">
        <v>2000</v>
      </c>
      <c r="AC27" s="32">
        <v>1500</v>
      </c>
      <c r="AD27" s="32">
        <v>400</v>
      </c>
      <c r="AE27" s="32">
        <v>1000</v>
      </c>
      <c r="AF27" s="32">
        <v>600</v>
      </c>
      <c r="AG27" s="103">
        <v>3000</v>
      </c>
      <c r="AH27" s="140"/>
      <c r="AI27" s="141">
        <f t="shared" si="6"/>
        <v>0</v>
      </c>
      <c r="AJ27" s="140"/>
    </row>
    <row r="28" spans="1:36" x14ac:dyDescent="0.25">
      <c r="A28" s="9" t="s">
        <v>28</v>
      </c>
      <c r="B28" s="9" t="s">
        <v>29</v>
      </c>
      <c r="C28" s="9" t="s">
        <v>30</v>
      </c>
      <c r="D28" s="9" t="s">
        <v>43</v>
      </c>
      <c r="E28" s="20" t="s">
        <v>39</v>
      </c>
      <c r="F28" s="60" t="s">
        <v>78</v>
      </c>
      <c r="G28" s="20" t="str">
        <f>VLOOKUP($F28,'[1]Export Worksheet'!$A:$C,3,FALSE)</f>
        <v>40700079</v>
      </c>
      <c r="H28" s="9" t="s">
        <v>79</v>
      </c>
      <c r="I28" s="11" t="s">
        <v>42</v>
      </c>
      <c r="J28" s="38">
        <f t="shared" si="0"/>
        <v>10810</v>
      </c>
      <c r="K28" s="32">
        <f t="shared" si="1"/>
        <v>4800</v>
      </c>
      <c r="L28" s="32">
        <f t="shared" si="2"/>
        <v>3210</v>
      </c>
      <c r="M28" s="32">
        <f t="shared" si="5"/>
        <v>900</v>
      </c>
      <c r="N28" s="32">
        <f t="shared" si="3"/>
        <v>900</v>
      </c>
      <c r="O28" s="32">
        <f t="shared" si="4"/>
        <v>1000</v>
      </c>
      <c r="P28" s="32">
        <v>1000</v>
      </c>
      <c r="Q28" s="32">
        <v>3000</v>
      </c>
      <c r="R28" s="32">
        <v>100</v>
      </c>
      <c r="S28" s="32">
        <v>300</v>
      </c>
      <c r="T28" s="32"/>
      <c r="U28" s="32">
        <v>400</v>
      </c>
      <c r="V28" s="32">
        <v>3000</v>
      </c>
      <c r="W28" s="32">
        <v>100</v>
      </c>
      <c r="X28" s="32">
        <v>30</v>
      </c>
      <c r="Y28" s="32">
        <v>80</v>
      </c>
      <c r="Z28" s="32">
        <v>100</v>
      </c>
      <c r="AA28" s="32">
        <v>200</v>
      </c>
      <c r="AB28" s="32">
        <v>200</v>
      </c>
      <c r="AC28" s="32">
        <v>400</v>
      </c>
      <c r="AD28" s="32"/>
      <c r="AE28" s="32">
        <v>600</v>
      </c>
      <c r="AF28" s="32">
        <v>300</v>
      </c>
      <c r="AG28" s="46">
        <v>1000</v>
      </c>
      <c r="AH28" s="140"/>
      <c r="AI28" s="141">
        <f t="shared" si="6"/>
        <v>0</v>
      </c>
      <c r="AJ28" s="140"/>
    </row>
    <row r="29" spans="1:36" x14ac:dyDescent="0.25">
      <c r="A29" s="9" t="s">
        <v>28</v>
      </c>
      <c r="B29" s="9" t="s">
        <v>29</v>
      </c>
      <c r="C29" s="9" t="s">
        <v>30</v>
      </c>
      <c r="D29" s="9" t="s">
        <v>80</v>
      </c>
      <c r="E29" s="20" t="s">
        <v>39</v>
      </c>
      <c r="F29" s="60" t="s">
        <v>81</v>
      </c>
      <c r="G29" s="20" t="str">
        <f>VLOOKUP($F29,'[1]Export Worksheet'!$A:$C,3,FALSE)</f>
        <v>40700116</v>
      </c>
      <c r="H29" s="9" t="s">
        <v>82</v>
      </c>
      <c r="I29" s="11" t="s">
        <v>42</v>
      </c>
      <c r="J29" s="32">
        <f t="shared" si="0"/>
        <v>14</v>
      </c>
      <c r="K29" s="32">
        <f t="shared" si="1"/>
        <v>10</v>
      </c>
      <c r="L29" s="32">
        <f t="shared" si="2"/>
        <v>2</v>
      </c>
      <c r="M29" s="32">
        <f t="shared" si="5"/>
        <v>1</v>
      </c>
      <c r="N29" s="32">
        <f t="shared" si="3"/>
        <v>1</v>
      </c>
      <c r="O29" s="32">
        <f t="shared" si="4"/>
        <v>0</v>
      </c>
      <c r="P29" s="32">
        <v>10</v>
      </c>
      <c r="Q29" s="32"/>
      <c r="R29" s="32"/>
      <c r="S29" s="32"/>
      <c r="T29" s="32"/>
      <c r="U29" s="32"/>
      <c r="V29" s="32"/>
      <c r="W29" s="32"/>
      <c r="X29" s="32">
        <v>2</v>
      </c>
      <c r="Y29" s="32"/>
      <c r="Z29" s="32"/>
      <c r="AA29" s="32"/>
      <c r="AB29" s="32"/>
      <c r="AC29" s="32">
        <v>1</v>
      </c>
      <c r="AD29" s="32"/>
      <c r="AE29" s="32">
        <v>1</v>
      </c>
      <c r="AF29" s="32"/>
      <c r="AG29" s="46"/>
      <c r="AH29" s="140"/>
      <c r="AI29" s="141">
        <f t="shared" si="6"/>
        <v>0</v>
      </c>
      <c r="AJ29" s="140"/>
    </row>
    <row r="30" spans="1:36" x14ac:dyDescent="0.25">
      <c r="A30" s="9" t="s">
        <v>28</v>
      </c>
      <c r="B30" s="9" t="s">
        <v>29</v>
      </c>
      <c r="C30" s="9" t="s">
        <v>30</v>
      </c>
      <c r="D30" s="9" t="s">
        <v>43</v>
      </c>
      <c r="E30" s="20" t="s">
        <v>39</v>
      </c>
      <c r="F30" s="60" t="s">
        <v>83</v>
      </c>
      <c r="G30" s="20" t="str">
        <f>VLOOKUP($F30,'[1]Export Worksheet'!$A:$C,3,FALSE)</f>
        <v>40700026</v>
      </c>
      <c r="H30" s="9" t="s">
        <v>84</v>
      </c>
      <c r="I30" s="11" t="s">
        <v>42</v>
      </c>
      <c r="J30" s="32">
        <f t="shared" si="0"/>
        <v>5480</v>
      </c>
      <c r="K30" s="32">
        <f t="shared" si="1"/>
        <v>2500</v>
      </c>
      <c r="L30" s="32">
        <f t="shared" si="2"/>
        <v>1080</v>
      </c>
      <c r="M30" s="32">
        <f t="shared" si="5"/>
        <v>1400</v>
      </c>
      <c r="N30" s="32">
        <f t="shared" si="3"/>
        <v>0</v>
      </c>
      <c r="O30" s="32">
        <f t="shared" si="4"/>
        <v>500</v>
      </c>
      <c r="P30" s="32">
        <v>1500</v>
      </c>
      <c r="Q30" s="32"/>
      <c r="R30" s="32"/>
      <c r="S30" s="32"/>
      <c r="T30" s="32"/>
      <c r="U30" s="32">
        <v>1000</v>
      </c>
      <c r="V30" s="32">
        <v>1000</v>
      </c>
      <c r="W30" s="32">
        <v>50</v>
      </c>
      <c r="X30" s="32">
        <v>30</v>
      </c>
      <c r="Y30" s="32"/>
      <c r="Z30" s="32"/>
      <c r="AA30" s="32">
        <v>200</v>
      </c>
      <c r="AB30" s="32">
        <v>200</v>
      </c>
      <c r="AC30" s="32">
        <v>1000</v>
      </c>
      <c r="AD30" s="32"/>
      <c r="AE30" s="32"/>
      <c r="AF30" s="32"/>
      <c r="AG30" s="103">
        <v>500</v>
      </c>
      <c r="AH30" s="140"/>
      <c r="AI30" s="141">
        <f t="shared" si="6"/>
        <v>0</v>
      </c>
      <c r="AJ30" s="140"/>
    </row>
    <row r="31" spans="1:36" x14ac:dyDescent="0.25">
      <c r="A31" s="9" t="s">
        <v>28</v>
      </c>
      <c r="B31" s="9" t="s">
        <v>29</v>
      </c>
      <c r="C31" s="9" t="s">
        <v>30</v>
      </c>
      <c r="D31" s="9" t="s">
        <v>43</v>
      </c>
      <c r="E31" s="20" t="s">
        <v>39</v>
      </c>
      <c r="F31" s="60" t="s">
        <v>85</v>
      </c>
      <c r="G31" s="20" t="str">
        <f>VLOOKUP($F31,'[1]Export Worksheet'!$A:$C,3,FALSE)</f>
        <v>40700027</v>
      </c>
      <c r="H31" s="9" t="s">
        <v>86</v>
      </c>
      <c r="I31" s="11" t="s">
        <v>42</v>
      </c>
      <c r="J31" s="32">
        <f t="shared" si="0"/>
        <v>11900</v>
      </c>
      <c r="K31" s="32">
        <f t="shared" si="1"/>
        <v>650</v>
      </c>
      <c r="L31" s="32">
        <f t="shared" si="2"/>
        <v>10000</v>
      </c>
      <c r="M31" s="32">
        <f t="shared" si="5"/>
        <v>650</v>
      </c>
      <c r="N31" s="32">
        <f t="shared" si="3"/>
        <v>100</v>
      </c>
      <c r="O31" s="32">
        <f t="shared" si="4"/>
        <v>500</v>
      </c>
      <c r="P31" s="32">
        <v>50</v>
      </c>
      <c r="Q31" s="32">
        <v>200</v>
      </c>
      <c r="R31" s="32">
        <v>200</v>
      </c>
      <c r="S31" s="32"/>
      <c r="T31" s="32"/>
      <c r="U31" s="32">
        <v>200</v>
      </c>
      <c r="V31" s="32">
        <v>10000</v>
      </c>
      <c r="W31" s="32"/>
      <c r="X31" s="32"/>
      <c r="Y31" s="32"/>
      <c r="Z31" s="32">
        <v>200</v>
      </c>
      <c r="AA31" s="32">
        <v>200</v>
      </c>
      <c r="AB31" s="32">
        <v>200</v>
      </c>
      <c r="AC31" s="32">
        <v>50</v>
      </c>
      <c r="AD31" s="32"/>
      <c r="AE31" s="32">
        <v>50</v>
      </c>
      <c r="AF31" s="32">
        <v>50</v>
      </c>
      <c r="AG31" s="46">
        <v>500</v>
      </c>
      <c r="AH31" s="140"/>
      <c r="AI31" s="141">
        <f t="shared" si="6"/>
        <v>0</v>
      </c>
      <c r="AJ31" s="140"/>
    </row>
    <row r="32" spans="1:36" x14ac:dyDescent="0.25">
      <c r="A32" s="9" t="s">
        <v>28</v>
      </c>
      <c r="B32" s="9" t="s">
        <v>29</v>
      </c>
      <c r="C32" s="9" t="s">
        <v>30</v>
      </c>
      <c r="D32" s="9" t="s">
        <v>48</v>
      </c>
      <c r="E32" s="20" t="s">
        <v>39</v>
      </c>
      <c r="F32" s="60" t="s">
        <v>87</v>
      </c>
      <c r="G32" s="20" t="str">
        <f>VLOOKUP($F32,'[1]Export Worksheet'!$A:$C,3,FALSE)</f>
        <v>40900352</v>
      </c>
      <c r="H32" s="73" t="s">
        <v>88</v>
      </c>
      <c r="I32" s="11" t="s">
        <v>42</v>
      </c>
      <c r="J32" s="32">
        <f t="shared" si="0"/>
        <v>800</v>
      </c>
      <c r="K32" s="32">
        <f t="shared" si="1"/>
        <v>270</v>
      </c>
      <c r="L32" s="32">
        <f t="shared" si="2"/>
        <v>50</v>
      </c>
      <c r="M32" s="32">
        <f t="shared" si="5"/>
        <v>200</v>
      </c>
      <c r="N32" s="32">
        <f t="shared" si="3"/>
        <v>100</v>
      </c>
      <c r="O32" s="32">
        <f t="shared" si="4"/>
        <v>180</v>
      </c>
      <c r="P32" s="44">
        <v>200</v>
      </c>
      <c r="Q32" s="32">
        <v>50</v>
      </c>
      <c r="R32" s="32"/>
      <c r="S32" s="32"/>
      <c r="T32" s="32"/>
      <c r="U32" s="32">
        <v>20</v>
      </c>
      <c r="V32" s="32"/>
      <c r="W32" s="32"/>
      <c r="X32" s="32"/>
      <c r="Y32" s="32">
        <v>50</v>
      </c>
      <c r="Z32" s="32"/>
      <c r="AA32" s="32">
        <v>50</v>
      </c>
      <c r="AB32" s="32">
        <v>50</v>
      </c>
      <c r="AC32" s="32">
        <v>100</v>
      </c>
      <c r="AD32" s="32"/>
      <c r="AE32" s="32">
        <v>50</v>
      </c>
      <c r="AF32" s="32">
        <v>50</v>
      </c>
      <c r="AG32" s="46">
        <v>180</v>
      </c>
      <c r="AH32" s="140"/>
      <c r="AI32" s="141">
        <f t="shared" si="6"/>
        <v>0</v>
      </c>
      <c r="AJ32" s="140"/>
    </row>
    <row r="33" spans="1:36" x14ac:dyDescent="0.25">
      <c r="A33" s="9" t="s">
        <v>28</v>
      </c>
      <c r="B33" s="9" t="s">
        <v>29</v>
      </c>
      <c r="C33" s="9" t="s">
        <v>30</v>
      </c>
      <c r="D33" s="9" t="s">
        <v>43</v>
      </c>
      <c r="E33" s="20" t="s">
        <v>39</v>
      </c>
      <c r="F33" s="60" t="s">
        <v>89</v>
      </c>
      <c r="G33" s="20" t="str">
        <f>VLOOKUP($F33,'[1]Export Worksheet'!$A:$C,3,FALSE)</f>
        <v>40700173</v>
      </c>
      <c r="H33" s="9" t="s">
        <v>90</v>
      </c>
      <c r="I33" s="11" t="s">
        <v>42</v>
      </c>
      <c r="J33" s="32">
        <f t="shared" si="0"/>
        <v>6130</v>
      </c>
      <c r="K33" s="32">
        <f t="shared" si="1"/>
        <v>1200</v>
      </c>
      <c r="L33" s="32">
        <f t="shared" si="2"/>
        <v>4400</v>
      </c>
      <c r="M33" s="32">
        <f t="shared" si="5"/>
        <v>230</v>
      </c>
      <c r="N33" s="32">
        <f t="shared" si="3"/>
        <v>300</v>
      </c>
      <c r="O33" s="32">
        <f t="shared" si="4"/>
        <v>0</v>
      </c>
      <c r="P33" s="32"/>
      <c r="Q33" s="32">
        <v>500</v>
      </c>
      <c r="R33" s="32">
        <v>200</v>
      </c>
      <c r="S33" s="32">
        <v>300</v>
      </c>
      <c r="T33" s="32"/>
      <c r="U33" s="32">
        <v>200</v>
      </c>
      <c r="V33" s="32">
        <v>1000</v>
      </c>
      <c r="W33" s="32">
        <v>0</v>
      </c>
      <c r="X33" s="32">
        <v>3000</v>
      </c>
      <c r="Y33" s="32">
        <v>400</v>
      </c>
      <c r="Z33" s="32">
        <v>30</v>
      </c>
      <c r="AA33" s="32">
        <v>100</v>
      </c>
      <c r="AB33" s="32">
        <v>100</v>
      </c>
      <c r="AC33" s="32"/>
      <c r="AD33" s="32"/>
      <c r="AE33" s="32">
        <v>200</v>
      </c>
      <c r="AF33" s="32">
        <v>100</v>
      </c>
      <c r="AG33" s="46">
        <v>0</v>
      </c>
      <c r="AH33" s="140"/>
      <c r="AI33" s="141">
        <f t="shared" si="6"/>
        <v>0</v>
      </c>
      <c r="AJ33" s="140"/>
    </row>
    <row r="34" spans="1:36" x14ac:dyDescent="0.25">
      <c r="A34" s="9" t="s">
        <v>28</v>
      </c>
      <c r="B34" s="9" t="s">
        <v>29</v>
      </c>
      <c r="C34" s="9" t="s">
        <v>30</v>
      </c>
      <c r="D34" s="9" t="s">
        <v>43</v>
      </c>
      <c r="E34" s="20" t="s">
        <v>39</v>
      </c>
      <c r="F34" s="60" t="s">
        <v>91</v>
      </c>
      <c r="G34" s="20" t="str">
        <f>VLOOKUP($F34,'[1]Export Worksheet'!$A:$C,3,FALSE)</f>
        <v>40700172</v>
      </c>
      <c r="H34" s="25" t="s">
        <v>92</v>
      </c>
      <c r="I34" s="11" t="s">
        <v>42</v>
      </c>
      <c r="J34" s="32">
        <f t="shared" si="0"/>
        <v>2170</v>
      </c>
      <c r="K34" s="32">
        <f t="shared" si="1"/>
        <v>450</v>
      </c>
      <c r="L34" s="32">
        <f t="shared" si="2"/>
        <v>1300</v>
      </c>
      <c r="M34" s="32">
        <f t="shared" si="5"/>
        <v>220</v>
      </c>
      <c r="N34" s="32">
        <f t="shared" si="3"/>
        <v>200</v>
      </c>
      <c r="O34" s="32">
        <f t="shared" si="4"/>
        <v>0</v>
      </c>
      <c r="P34" s="32"/>
      <c r="Q34" s="32"/>
      <c r="R34" s="32"/>
      <c r="S34" s="32">
        <v>300</v>
      </c>
      <c r="T34" s="32"/>
      <c r="U34" s="32">
        <v>150</v>
      </c>
      <c r="V34" s="32">
        <v>1000</v>
      </c>
      <c r="W34" s="32">
        <v>0</v>
      </c>
      <c r="X34" s="32"/>
      <c r="Y34" s="32">
        <v>300</v>
      </c>
      <c r="Z34" s="32">
        <v>20</v>
      </c>
      <c r="AA34" s="32">
        <v>100</v>
      </c>
      <c r="AB34" s="32">
        <v>100</v>
      </c>
      <c r="AC34" s="32"/>
      <c r="AD34" s="32"/>
      <c r="AE34" s="32">
        <v>100</v>
      </c>
      <c r="AF34" s="32">
        <v>100</v>
      </c>
      <c r="AG34" s="46">
        <v>0</v>
      </c>
      <c r="AH34" s="140"/>
      <c r="AI34" s="141">
        <f t="shared" si="6"/>
        <v>0</v>
      </c>
      <c r="AJ34" s="140"/>
    </row>
    <row r="35" spans="1:36" x14ac:dyDescent="0.25">
      <c r="A35" s="9" t="s">
        <v>28</v>
      </c>
      <c r="B35" s="9" t="s">
        <v>29</v>
      </c>
      <c r="C35" s="9" t="s">
        <v>30</v>
      </c>
      <c r="D35" s="9" t="s">
        <v>43</v>
      </c>
      <c r="E35" s="20" t="s">
        <v>39</v>
      </c>
      <c r="F35" s="60" t="s">
        <v>93</v>
      </c>
      <c r="G35" s="20" t="str">
        <f>VLOOKUP($F35,'[1]Export Worksheet'!$A:$C,3,FALSE)</f>
        <v>40700126</v>
      </c>
      <c r="H35" s="9" t="s">
        <v>94</v>
      </c>
      <c r="I35" s="11" t="s">
        <v>42</v>
      </c>
      <c r="J35" s="32">
        <f t="shared" si="0"/>
        <v>17000</v>
      </c>
      <c r="K35" s="32">
        <f t="shared" si="1"/>
        <v>6000</v>
      </c>
      <c r="L35" s="32">
        <f t="shared" si="2"/>
        <v>1500</v>
      </c>
      <c r="M35" s="32">
        <f t="shared" si="5"/>
        <v>6000</v>
      </c>
      <c r="N35" s="32">
        <f t="shared" si="3"/>
        <v>2000</v>
      </c>
      <c r="O35" s="32">
        <f t="shared" si="4"/>
        <v>1500</v>
      </c>
      <c r="P35" s="32">
        <v>1000</v>
      </c>
      <c r="Q35" s="32">
        <v>3000</v>
      </c>
      <c r="R35" s="32"/>
      <c r="S35" s="32"/>
      <c r="T35" s="32"/>
      <c r="U35" s="32">
        <v>2000</v>
      </c>
      <c r="V35" s="32">
        <v>1000</v>
      </c>
      <c r="W35" s="32">
        <v>500</v>
      </c>
      <c r="X35" s="32"/>
      <c r="Y35" s="32"/>
      <c r="Z35" s="32">
        <v>1000</v>
      </c>
      <c r="AA35" s="32">
        <v>2000</v>
      </c>
      <c r="AB35" s="32">
        <v>2000</v>
      </c>
      <c r="AC35" s="32">
        <v>1000</v>
      </c>
      <c r="AD35" s="32"/>
      <c r="AE35" s="32">
        <v>1500</v>
      </c>
      <c r="AF35" s="32">
        <v>500</v>
      </c>
      <c r="AG35" s="103">
        <v>1500</v>
      </c>
      <c r="AH35" s="140"/>
      <c r="AI35" s="141">
        <f t="shared" si="6"/>
        <v>0</v>
      </c>
      <c r="AJ35" s="140"/>
    </row>
    <row r="36" spans="1:36" x14ac:dyDescent="0.25">
      <c r="A36" s="9" t="s">
        <v>28</v>
      </c>
      <c r="B36" s="9" t="s">
        <v>29</v>
      </c>
      <c r="C36" s="9" t="s">
        <v>30</v>
      </c>
      <c r="D36" s="9" t="s">
        <v>43</v>
      </c>
      <c r="E36" s="20" t="s">
        <v>39</v>
      </c>
      <c r="F36" s="60" t="s">
        <v>95</v>
      </c>
      <c r="G36" s="20">
        <v>72500638</v>
      </c>
      <c r="H36" s="9" t="s">
        <v>96</v>
      </c>
      <c r="I36" s="11" t="s">
        <v>42</v>
      </c>
      <c r="J36" s="32">
        <f t="shared" si="0"/>
        <v>2200</v>
      </c>
      <c r="K36" s="32">
        <f t="shared" si="1"/>
        <v>850</v>
      </c>
      <c r="L36" s="32">
        <f t="shared" si="2"/>
        <v>500</v>
      </c>
      <c r="M36" s="32">
        <f t="shared" si="5"/>
        <v>600</v>
      </c>
      <c r="N36" s="32">
        <f t="shared" si="3"/>
        <v>200</v>
      </c>
      <c r="O36" s="32">
        <f>AG36</f>
        <v>50</v>
      </c>
      <c r="P36" s="32">
        <v>100</v>
      </c>
      <c r="Q36" s="32">
        <v>300</v>
      </c>
      <c r="R36" s="32"/>
      <c r="S36" s="32"/>
      <c r="T36" s="32">
        <v>100</v>
      </c>
      <c r="U36" s="32">
        <v>350</v>
      </c>
      <c r="V36" s="32">
        <v>500</v>
      </c>
      <c r="W36" s="32"/>
      <c r="X36" s="32"/>
      <c r="Y36" s="32"/>
      <c r="Z36" s="32">
        <v>50</v>
      </c>
      <c r="AA36" s="32">
        <v>200</v>
      </c>
      <c r="AB36" s="32">
        <v>200</v>
      </c>
      <c r="AC36" s="32">
        <v>150</v>
      </c>
      <c r="AD36" s="32"/>
      <c r="AE36" s="32">
        <v>150</v>
      </c>
      <c r="AF36" s="32">
        <v>50</v>
      </c>
      <c r="AG36" s="46">
        <v>50</v>
      </c>
      <c r="AH36" s="140"/>
      <c r="AI36" s="141">
        <f t="shared" si="6"/>
        <v>0</v>
      </c>
      <c r="AJ36" s="140"/>
    </row>
    <row r="37" spans="1:36" x14ac:dyDescent="0.25">
      <c r="A37" s="9" t="s">
        <v>28</v>
      </c>
      <c r="B37" s="9" t="s">
        <v>29</v>
      </c>
      <c r="C37" s="9" t="s">
        <v>30</v>
      </c>
      <c r="D37" s="9" t="s">
        <v>43</v>
      </c>
      <c r="E37" s="20" t="s">
        <v>39</v>
      </c>
      <c r="F37" s="60" t="s">
        <v>97</v>
      </c>
      <c r="G37" s="20" t="str">
        <f>VLOOKUP($F37,'[1]Export Worksheet'!$A:$C,3,FALSE)</f>
        <v>40700070</v>
      </c>
      <c r="H37" s="9" t="s">
        <v>98</v>
      </c>
      <c r="I37" s="11" t="s">
        <v>42</v>
      </c>
      <c r="J37" s="32">
        <f t="shared" si="0"/>
        <v>1530</v>
      </c>
      <c r="K37" s="32">
        <f t="shared" si="1"/>
        <v>320</v>
      </c>
      <c r="L37" s="32">
        <f t="shared" si="2"/>
        <v>550</v>
      </c>
      <c r="M37" s="32">
        <f t="shared" si="5"/>
        <v>450</v>
      </c>
      <c r="N37" s="32">
        <f t="shared" si="3"/>
        <v>180</v>
      </c>
      <c r="O37" s="32">
        <f t="shared" si="4"/>
        <v>30</v>
      </c>
      <c r="P37" s="32"/>
      <c r="Q37" s="32">
        <v>220</v>
      </c>
      <c r="R37" s="32"/>
      <c r="S37" s="32"/>
      <c r="T37" s="32"/>
      <c r="U37" s="32">
        <v>100</v>
      </c>
      <c r="V37" s="32">
        <v>450</v>
      </c>
      <c r="W37" s="32"/>
      <c r="X37" s="32"/>
      <c r="Y37" s="32">
        <v>100</v>
      </c>
      <c r="Z37" s="32"/>
      <c r="AA37" s="32">
        <v>150</v>
      </c>
      <c r="AB37" s="32">
        <v>150</v>
      </c>
      <c r="AC37" s="32">
        <v>150</v>
      </c>
      <c r="AD37" s="32"/>
      <c r="AE37" s="32">
        <v>80</v>
      </c>
      <c r="AF37" s="32">
        <v>100</v>
      </c>
      <c r="AG37" s="103">
        <v>30</v>
      </c>
      <c r="AH37" s="140"/>
      <c r="AI37" s="141">
        <f t="shared" si="6"/>
        <v>0</v>
      </c>
      <c r="AJ37" s="140"/>
    </row>
    <row r="38" spans="1:36" x14ac:dyDescent="0.25">
      <c r="A38" s="9" t="s">
        <v>28</v>
      </c>
      <c r="B38" s="9" t="s">
        <v>29</v>
      </c>
      <c r="C38" s="9" t="s">
        <v>30</v>
      </c>
      <c r="D38" s="9" t="s">
        <v>43</v>
      </c>
      <c r="E38" s="20" t="s">
        <v>39</v>
      </c>
      <c r="F38" s="60" t="s">
        <v>99</v>
      </c>
      <c r="G38" s="20" t="str">
        <f>VLOOKUP($F38,'[1]Export Worksheet'!$A:$C,3,FALSE)</f>
        <v>40700061</v>
      </c>
      <c r="H38" s="9" t="s">
        <v>100</v>
      </c>
      <c r="I38" s="11" t="s">
        <v>42</v>
      </c>
      <c r="J38" s="32">
        <f t="shared" si="0"/>
        <v>730</v>
      </c>
      <c r="K38" s="32">
        <f t="shared" si="1"/>
        <v>300</v>
      </c>
      <c r="L38" s="32">
        <f t="shared" si="2"/>
        <v>0</v>
      </c>
      <c r="M38" s="32">
        <f t="shared" si="5"/>
        <v>230</v>
      </c>
      <c r="N38" s="32">
        <f t="shared" si="3"/>
        <v>200</v>
      </c>
      <c r="O38" s="32">
        <f t="shared" si="4"/>
        <v>0</v>
      </c>
      <c r="P38" s="32">
        <v>100</v>
      </c>
      <c r="Q38" s="32"/>
      <c r="R38" s="32"/>
      <c r="S38" s="32"/>
      <c r="T38" s="32"/>
      <c r="U38" s="32">
        <v>200</v>
      </c>
      <c r="V38" s="32"/>
      <c r="W38" s="32"/>
      <c r="X38" s="32"/>
      <c r="Y38" s="32"/>
      <c r="Z38" s="32">
        <v>30</v>
      </c>
      <c r="AA38" s="32"/>
      <c r="AB38" s="32"/>
      <c r="AC38" s="32">
        <v>200</v>
      </c>
      <c r="AD38" s="32"/>
      <c r="AE38" s="32">
        <v>200</v>
      </c>
      <c r="AF38" s="32"/>
      <c r="AG38" s="46"/>
      <c r="AH38" s="140"/>
      <c r="AI38" s="141">
        <f t="shared" si="6"/>
        <v>0</v>
      </c>
      <c r="AJ38" s="140"/>
    </row>
    <row r="39" spans="1:36" x14ac:dyDescent="0.25">
      <c r="A39" s="9" t="s">
        <v>28</v>
      </c>
      <c r="B39" s="9" t="s">
        <v>29</v>
      </c>
      <c r="C39" s="9" t="s">
        <v>30</v>
      </c>
      <c r="D39" s="73" t="s">
        <v>43</v>
      </c>
      <c r="E39" s="74" t="s">
        <v>39</v>
      </c>
      <c r="F39" s="60" t="s">
        <v>101</v>
      </c>
      <c r="G39" s="20" t="str">
        <f>VLOOKUP($F39,'[1]Export Worksheet'!$A:$C,3,FALSE)</f>
        <v>40700045</v>
      </c>
      <c r="H39" s="9" t="s">
        <v>102</v>
      </c>
      <c r="I39" s="11" t="s">
        <v>42</v>
      </c>
      <c r="J39" s="32">
        <f t="shared" si="0"/>
        <v>152000</v>
      </c>
      <c r="K39" s="32">
        <f t="shared" si="1"/>
        <v>70000</v>
      </c>
      <c r="L39" s="32">
        <f t="shared" si="2"/>
        <v>34000</v>
      </c>
      <c r="M39" s="32">
        <f t="shared" si="5"/>
        <v>19000</v>
      </c>
      <c r="N39" s="32">
        <f t="shared" si="3"/>
        <v>9000</v>
      </c>
      <c r="O39" s="32">
        <f t="shared" si="4"/>
        <v>20000</v>
      </c>
      <c r="P39" s="32">
        <v>20000</v>
      </c>
      <c r="Q39" s="32">
        <v>40000</v>
      </c>
      <c r="R39" s="32"/>
      <c r="S39" s="32"/>
      <c r="T39" s="32"/>
      <c r="U39" s="32">
        <v>10000</v>
      </c>
      <c r="V39" s="32">
        <v>20000</v>
      </c>
      <c r="W39" s="32">
        <v>10000</v>
      </c>
      <c r="X39" s="32"/>
      <c r="Y39" s="32">
        <v>4000</v>
      </c>
      <c r="Z39" s="32">
        <v>1000</v>
      </c>
      <c r="AA39" s="32">
        <v>4500</v>
      </c>
      <c r="AB39" s="32">
        <v>5500</v>
      </c>
      <c r="AC39" s="32">
        <v>7000</v>
      </c>
      <c r="AD39" s="32">
        <v>1000</v>
      </c>
      <c r="AE39" s="32">
        <v>6000</v>
      </c>
      <c r="AF39" s="32">
        <v>3000</v>
      </c>
      <c r="AG39" s="103">
        <v>20000</v>
      </c>
      <c r="AH39" s="140"/>
      <c r="AI39" s="141">
        <f t="shared" si="6"/>
        <v>0</v>
      </c>
      <c r="AJ39" s="140"/>
    </row>
    <row r="40" spans="1:36" x14ac:dyDescent="0.25">
      <c r="A40" s="73" t="s">
        <v>28</v>
      </c>
      <c r="B40" s="73" t="s">
        <v>29</v>
      </c>
      <c r="C40" s="73" t="s">
        <v>30</v>
      </c>
      <c r="D40" s="73" t="s">
        <v>38</v>
      </c>
      <c r="E40" s="74" t="s">
        <v>39</v>
      </c>
      <c r="F40" s="83"/>
      <c r="G40" s="74">
        <v>40000492</v>
      </c>
      <c r="H40" s="84" t="s">
        <v>103</v>
      </c>
      <c r="I40" s="79" t="s">
        <v>42</v>
      </c>
      <c r="J40" s="82">
        <f t="shared" si="0"/>
        <v>28850</v>
      </c>
      <c r="K40" s="32">
        <f t="shared" si="1"/>
        <v>11650</v>
      </c>
      <c r="L40" s="32">
        <f t="shared" si="2"/>
        <v>1200</v>
      </c>
      <c r="M40" s="32">
        <f t="shared" si="5"/>
        <v>14000</v>
      </c>
      <c r="N40" s="32">
        <f t="shared" si="3"/>
        <v>0</v>
      </c>
      <c r="O40" s="32">
        <f t="shared" si="4"/>
        <v>2000</v>
      </c>
      <c r="P40" s="32">
        <v>10000</v>
      </c>
      <c r="Q40" s="32">
        <v>1500</v>
      </c>
      <c r="R40" s="32"/>
      <c r="S40" s="32"/>
      <c r="T40" s="32"/>
      <c r="U40" s="32">
        <v>150</v>
      </c>
      <c r="V40" s="32">
        <v>1000</v>
      </c>
      <c r="W40" s="32">
        <v>200</v>
      </c>
      <c r="X40" s="32"/>
      <c r="Y40" s="32"/>
      <c r="Z40" s="32">
        <v>2000</v>
      </c>
      <c r="AA40" s="32">
        <v>5500</v>
      </c>
      <c r="AB40" s="32">
        <v>6500</v>
      </c>
      <c r="AC40" s="32"/>
      <c r="AD40" s="32"/>
      <c r="AE40" s="32">
        <v>0</v>
      </c>
      <c r="AF40" s="32">
        <v>0</v>
      </c>
      <c r="AG40" s="46">
        <v>2000</v>
      </c>
      <c r="AH40" s="140"/>
      <c r="AI40" s="141">
        <f t="shared" si="6"/>
        <v>0</v>
      </c>
      <c r="AJ40" s="140"/>
    </row>
    <row r="41" spans="1:36" s="119" customFormat="1" x14ac:dyDescent="0.25">
      <c r="A41" s="73" t="s">
        <v>28</v>
      </c>
      <c r="B41" s="73" t="s">
        <v>29</v>
      </c>
      <c r="C41" s="73" t="s">
        <v>30</v>
      </c>
      <c r="D41" s="73" t="s">
        <v>43</v>
      </c>
      <c r="E41" s="74" t="s">
        <v>39</v>
      </c>
      <c r="F41" s="83"/>
      <c r="G41" s="74">
        <v>40000179</v>
      </c>
      <c r="H41" s="73" t="s">
        <v>226</v>
      </c>
      <c r="I41" s="79" t="s">
        <v>42</v>
      </c>
      <c r="J41" s="38">
        <v>24000</v>
      </c>
      <c r="K41" s="32">
        <f t="shared" ref="K41:K72" si="7">P41+Q41+R41+S41+T41+U41</f>
        <v>0</v>
      </c>
      <c r="L41" s="32">
        <f t="shared" ref="L41:L72" si="8">V41+W41+X41+Y41</f>
        <v>0</v>
      </c>
      <c r="M41" s="32">
        <f t="shared" si="5"/>
        <v>0</v>
      </c>
      <c r="N41" s="32">
        <f t="shared" ref="N41:N72" si="9">AE41+AF41</f>
        <v>0</v>
      </c>
      <c r="O41" s="32">
        <f t="shared" si="4"/>
        <v>2000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103">
        <v>2000</v>
      </c>
      <c r="AH41" s="143"/>
      <c r="AI41" s="141">
        <f t="shared" si="6"/>
        <v>0</v>
      </c>
      <c r="AJ41" s="143"/>
    </row>
    <row r="42" spans="1:36" x14ac:dyDescent="0.25">
      <c r="A42" s="9" t="s">
        <v>28</v>
      </c>
      <c r="B42" s="9" t="s">
        <v>29</v>
      </c>
      <c r="C42" s="9" t="s">
        <v>30</v>
      </c>
      <c r="D42" s="9" t="s">
        <v>43</v>
      </c>
      <c r="E42" s="20" t="s">
        <v>39</v>
      </c>
      <c r="F42" s="60"/>
      <c r="G42" s="20">
        <v>40700199</v>
      </c>
      <c r="H42" s="9" t="s">
        <v>104</v>
      </c>
      <c r="I42" s="11" t="s">
        <v>42</v>
      </c>
      <c r="J42" s="38">
        <f t="shared" ref="J42:J89" si="10">K42+L42+M42+N42+O42</f>
        <v>205</v>
      </c>
      <c r="K42" s="32">
        <f t="shared" si="7"/>
        <v>50</v>
      </c>
      <c r="L42" s="32">
        <f t="shared" si="8"/>
        <v>125</v>
      </c>
      <c r="M42" s="32">
        <f t="shared" ref="M42:M73" si="11">Z42+AA42+AB42+AC42+AD42</f>
        <v>0</v>
      </c>
      <c r="N42" s="32">
        <f t="shared" si="9"/>
        <v>0</v>
      </c>
      <c r="O42" s="32">
        <f t="shared" si="4"/>
        <v>30</v>
      </c>
      <c r="P42" s="32">
        <v>50</v>
      </c>
      <c r="Q42" s="32"/>
      <c r="R42" s="32"/>
      <c r="S42" s="32"/>
      <c r="T42" s="32"/>
      <c r="U42" s="32"/>
      <c r="V42" s="32">
        <v>100</v>
      </c>
      <c r="W42" s="32">
        <v>5</v>
      </c>
      <c r="X42" s="32"/>
      <c r="Y42" s="32">
        <v>20</v>
      </c>
      <c r="Z42" s="32"/>
      <c r="AA42" s="32"/>
      <c r="AB42" s="32"/>
      <c r="AC42" s="32"/>
      <c r="AD42" s="32"/>
      <c r="AE42" s="32"/>
      <c r="AF42" s="32"/>
      <c r="AG42" s="46">
        <v>30</v>
      </c>
      <c r="AH42" s="140"/>
      <c r="AI42" s="141">
        <f t="shared" si="6"/>
        <v>0</v>
      </c>
      <c r="AJ42" s="140"/>
    </row>
    <row r="43" spans="1:36" x14ac:dyDescent="0.25">
      <c r="A43" s="9" t="s">
        <v>28</v>
      </c>
      <c r="B43" s="9" t="s">
        <v>29</v>
      </c>
      <c r="C43" s="9" t="s">
        <v>105</v>
      </c>
      <c r="D43" s="9" t="s">
        <v>43</v>
      </c>
      <c r="E43" s="20" t="s">
        <v>39</v>
      </c>
      <c r="F43" s="60" t="s">
        <v>106</v>
      </c>
      <c r="G43" s="20" t="str">
        <f>VLOOKUP($F43,'[1]Export Worksheet'!$A:$C,3,FALSE)</f>
        <v>40700074</v>
      </c>
      <c r="H43" s="9" t="s">
        <v>107</v>
      </c>
      <c r="I43" s="11" t="s">
        <v>42</v>
      </c>
      <c r="J43" s="38">
        <f t="shared" si="10"/>
        <v>1970</v>
      </c>
      <c r="K43" s="32">
        <f t="shared" si="7"/>
        <v>800</v>
      </c>
      <c r="L43" s="32">
        <f t="shared" si="8"/>
        <v>420</v>
      </c>
      <c r="M43" s="32">
        <f t="shared" si="11"/>
        <v>440</v>
      </c>
      <c r="N43" s="32">
        <f t="shared" si="9"/>
        <v>260</v>
      </c>
      <c r="O43" s="32">
        <f t="shared" ref="O43:O80" si="12">AG43</f>
        <v>50</v>
      </c>
      <c r="P43" s="32">
        <v>300</v>
      </c>
      <c r="Q43" s="32">
        <v>100</v>
      </c>
      <c r="R43" s="32">
        <v>100</v>
      </c>
      <c r="S43" s="32">
        <v>300</v>
      </c>
      <c r="T43" s="32"/>
      <c r="U43" s="32"/>
      <c r="V43" s="32">
        <v>200</v>
      </c>
      <c r="W43" s="32"/>
      <c r="X43" s="32">
        <v>120</v>
      </c>
      <c r="Y43" s="32">
        <v>100</v>
      </c>
      <c r="Z43" s="32"/>
      <c r="AA43" s="32">
        <v>120</v>
      </c>
      <c r="AB43" s="32">
        <v>120</v>
      </c>
      <c r="AC43" s="32">
        <v>200</v>
      </c>
      <c r="AD43" s="32"/>
      <c r="AE43" s="32">
        <v>160</v>
      </c>
      <c r="AF43" s="32">
        <v>100</v>
      </c>
      <c r="AG43" s="103">
        <v>50</v>
      </c>
      <c r="AH43" s="140"/>
      <c r="AI43" s="141">
        <f t="shared" si="6"/>
        <v>0</v>
      </c>
      <c r="AJ43" s="140"/>
    </row>
    <row r="44" spans="1:36" x14ac:dyDescent="0.25">
      <c r="A44" s="9" t="s">
        <v>108</v>
      </c>
      <c r="B44" s="9" t="s">
        <v>105</v>
      </c>
      <c r="C44" s="9" t="s">
        <v>105</v>
      </c>
      <c r="D44" s="9" t="s">
        <v>48</v>
      </c>
      <c r="E44" s="20" t="s">
        <v>109</v>
      </c>
      <c r="F44" s="60"/>
      <c r="G44" s="20" t="s">
        <v>34</v>
      </c>
      <c r="H44" s="73" t="s">
        <v>110</v>
      </c>
      <c r="I44" s="11" t="s">
        <v>42</v>
      </c>
      <c r="J44" s="38">
        <f t="shared" si="10"/>
        <v>300</v>
      </c>
      <c r="K44" s="32">
        <f t="shared" si="7"/>
        <v>300</v>
      </c>
      <c r="L44" s="32">
        <f t="shared" si="8"/>
        <v>0</v>
      </c>
      <c r="M44" s="32">
        <f t="shared" si="11"/>
        <v>0</v>
      </c>
      <c r="N44" s="32">
        <f t="shared" si="9"/>
        <v>0</v>
      </c>
      <c r="O44" s="32">
        <f t="shared" ref="O44:O45" si="13">AG44</f>
        <v>0</v>
      </c>
      <c r="P44" s="32"/>
      <c r="Q44" s="32"/>
      <c r="R44" s="32"/>
      <c r="S44" s="32">
        <v>300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46"/>
      <c r="AH44" s="140"/>
      <c r="AI44" s="141">
        <f t="shared" si="6"/>
        <v>0</v>
      </c>
      <c r="AJ44" s="140"/>
    </row>
    <row r="45" spans="1:36" x14ac:dyDescent="0.25">
      <c r="A45" s="9" t="s">
        <v>108</v>
      </c>
      <c r="B45" s="9" t="s">
        <v>105</v>
      </c>
      <c r="C45" s="9" t="s">
        <v>111</v>
      </c>
      <c r="D45" s="9" t="s">
        <v>43</v>
      </c>
      <c r="E45" s="20" t="s">
        <v>39</v>
      </c>
      <c r="F45" s="60" t="s">
        <v>112</v>
      </c>
      <c r="G45" s="20" t="str">
        <f>VLOOKUP($F45,'[1]Export Worksheet'!$A:$C,3,FALSE)</f>
        <v>40700029</v>
      </c>
      <c r="H45" s="73" t="s">
        <v>113</v>
      </c>
      <c r="I45" s="11" t="s">
        <v>42</v>
      </c>
      <c r="J45" s="38">
        <f t="shared" si="10"/>
        <v>1670</v>
      </c>
      <c r="K45" s="32">
        <f t="shared" si="7"/>
        <v>200</v>
      </c>
      <c r="L45" s="32">
        <f t="shared" si="8"/>
        <v>0</v>
      </c>
      <c r="M45" s="32">
        <f t="shared" si="11"/>
        <v>1270</v>
      </c>
      <c r="N45" s="32">
        <f t="shared" si="9"/>
        <v>200</v>
      </c>
      <c r="O45" s="32">
        <f t="shared" si="13"/>
        <v>0</v>
      </c>
      <c r="P45" s="32">
        <v>200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>
        <v>120</v>
      </c>
      <c r="AB45" s="32">
        <v>150</v>
      </c>
      <c r="AC45" s="32">
        <v>1000</v>
      </c>
      <c r="AD45" s="32"/>
      <c r="AE45" s="32">
        <v>200</v>
      </c>
      <c r="AF45" s="32"/>
      <c r="AG45" s="46">
        <v>0</v>
      </c>
      <c r="AH45" s="140"/>
      <c r="AI45" s="141">
        <f t="shared" si="6"/>
        <v>0</v>
      </c>
      <c r="AJ45" s="140"/>
    </row>
    <row r="46" spans="1:36" x14ac:dyDescent="0.25">
      <c r="A46" s="9" t="s">
        <v>28</v>
      </c>
      <c r="B46" s="9" t="s">
        <v>29</v>
      </c>
      <c r="C46" s="9" t="s">
        <v>30</v>
      </c>
      <c r="D46" s="9"/>
      <c r="E46" s="20" t="s">
        <v>39</v>
      </c>
      <c r="F46" s="60" t="s">
        <v>114</v>
      </c>
      <c r="G46" s="20" t="str">
        <f>VLOOKUP($F46,'[1]Export Worksheet'!$A:$C,3,FALSE)</f>
        <v>40600027</v>
      </c>
      <c r="H46" s="9" t="s">
        <v>115</v>
      </c>
      <c r="I46" s="11" t="s">
        <v>42</v>
      </c>
      <c r="J46" s="38">
        <f t="shared" si="10"/>
        <v>2450</v>
      </c>
      <c r="K46" s="32">
        <f t="shared" si="7"/>
        <v>1850</v>
      </c>
      <c r="L46" s="32">
        <f t="shared" si="8"/>
        <v>300</v>
      </c>
      <c r="M46" s="32">
        <f t="shared" si="11"/>
        <v>50</v>
      </c>
      <c r="N46" s="32">
        <f t="shared" si="9"/>
        <v>0</v>
      </c>
      <c r="O46" s="32">
        <f t="shared" si="12"/>
        <v>250</v>
      </c>
      <c r="P46" s="32">
        <v>1500</v>
      </c>
      <c r="Q46" s="32">
        <v>100</v>
      </c>
      <c r="R46" s="32">
        <v>200</v>
      </c>
      <c r="S46" s="32"/>
      <c r="T46" s="32"/>
      <c r="U46" s="32">
        <v>50</v>
      </c>
      <c r="V46" s="32">
        <v>200</v>
      </c>
      <c r="W46" s="32"/>
      <c r="X46" s="32"/>
      <c r="Y46" s="32">
        <v>100</v>
      </c>
      <c r="Z46" s="32"/>
      <c r="AA46" s="32"/>
      <c r="AB46" s="32"/>
      <c r="AC46" s="32">
        <v>50</v>
      </c>
      <c r="AD46" s="32"/>
      <c r="AE46" s="32"/>
      <c r="AF46" s="32"/>
      <c r="AG46" s="103">
        <v>250</v>
      </c>
      <c r="AH46" s="140"/>
      <c r="AI46" s="141">
        <f t="shared" si="6"/>
        <v>0</v>
      </c>
      <c r="AJ46" s="140"/>
    </row>
    <row r="47" spans="1:36" x14ac:dyDescent="0.25">
      <c r="A47" s="9" t="s">
        <v>28</v>
      </c>
      <c r="B47" s="9" t="s">
        <v>29</v>
      </c>
      <c r="C47" s="9" t="s">
        <v>30</v>
      </c>
      <c r="D47" s="9" t="s">
        <v>69</v>
      </c>
      <c r="E47" s="20" t="s">
        <v>39</v>
      </c>
      <c r="F47" s="60" t="s">
        <v>116</v>
      </c>
      <c r="G47" s="20" t="str">
        <f>VLOOKUP($F47,'[1]Export Worksheet'!$A:$C,3,FALSE)</f>
        <v>40700108</v>
      </c>
      <c r="H47" s="9" t="s">
        <v>117</v>
      </c>
      <c r="I47" s="11" t="s">
        <v>42</v>
      </c>
      <c r="J47" s="38">
        <f t="shared" si="10"/>
        <v>105</v>
      </c>
      <c r="K47" s="32">
        <f t="shared" si="7"/>
        <v>10</v>
      </c>
      <c r="L47" s="32">
        <f t="shared" si="8"/>
        <v>42</v>
      </c>
      <c r="M47" s="32">
        <f t="shared" si="11"/>
        <v>3</v>
      </c>
      <c r="N47" s="32">
        <f t="shared" si="9"/>
        <v>0</v>
      </c>
      <c r="O47" s="32">
        <f t="shared" si="12"/>
        <v>50</v>
      </c>
      <c r="P47" s="32"/>
      <c r="Q47" s="32">
        <v>10</v>
      </c>
      <c r="R47" s="32"/>
      <c r="S47" s="32"/>
      <c r="T47" s="32"/>
      <c r="U47" s="32"/>
      <c r="V47" s="32">
        <v>30</v>
      </c>
      <c r="W47" s="32">
        <v>0</v>
      </c>
      <c r="X47" s="32">
        <v>10</v>
      </c>
      <c r="Y47" s="32">
        <v>2</v>
      </c>
      <c r="Z47" s="32"/>
      <c r="AA47" s="32"/>
      <c r="AB47" s="32"/>
      <c r="AC47" s="32">
        <v>3</v>
      </c>
      <c r="AD47" s="32"/>
      <c r="AE47" s="32"/>
      <c r="AF47" s="32"/>
      <c r="AG47" s="46">
        <v>50</v>
      </c>
      <c r="AH47" s="140"/>
      <c r="AI47" s="141">
        <f t="shared" si="6"/>
        <v>0</v>
      </c>
      <c r="AJ47" s="140"/>
    </row>
    <row r="48" spans="1:36" x14ac:dyDescent="0.25">
      <c r="A48" s="9" t="s">
        <v>28</v>
      </c>
      <c r="B48" s="9" t="s">
        <v>29</v>
      </c>
      <c r="C48" s="9" t="s">
        <v>30</v>
      </c>
      <c r="D48" s="9"/>
      <c r="E48" s="20" t="s">
        <v>39</v>
      </c>
      <c r="F48" s="60" t="s">
        <v>118</v>
      </c>
      <c r="G48" s="20" t="str">
        <f>VLOOKUP($F48,'[1]Export Worksheet'!$A:$C,3,FALSE)</f>
        <v>40700162</v>
      </c>
      <c r="H48" s="9" t="s">
        <v>119</v>
      </c>
      <c r="I48" s="11" t="s">
        <v>42</v>
      </c>
      <c r="J48" s="38">
        <f t="shared" si="10"/>
        <v>6</v>
      </c>
      <c r="K48" s="32">
        <f t="shared" si="7"/>
        <v>3</v>
      </c>
      <c r="L48" s="32">
        <f t="shared" si="8"/>
        <v>3</v>
      </c>
      <c r="M48" s="32">
        <f t="shared" si="11"/>
        <v>0</v>
      </c>
      <c r="N48" s="32">
        <f t="shared" si="9"/>
        <v>0</v>
      </c>
      <c r="O48" s="32">
        <f t="shared" si="12"/>
        <v>0</v>
      </c>
      <c r="P48" s="32">
        <v>1</v>
      </c>
      <c r="Q48" s="32"/>
      <c r="R48" s="32"/>
      <c r="S48" s="32"/>
      <c r="T48" s="32"/>
      <c r="U48" s="32">
        <v>2</v>
      </c>
      <c r="V48" s="32"/>
      <c r="W48" s="32"/>
      <c r="X48" s="32">
        <v>3</v>
      </c>
      <c r="Y48" s="32"/>
      <c r="Z48" s="32"/>
      <c r="AA48" s="32"/>
      <c r="AB48" s="32"/>
      <c r="AC48" s="32"/>
      <c r="AD48" s="32"/>
      <c r="AE48" s="32"/>
      <c r="AF48" s="32"/>
      <c r="AG48" s="46"/>
      <c r="AH48" s="140"/>
      <c r="AI48" s="141">
        <f t="shared" si="6"/>
        <v>0</v>
      </c>
      <c r="AJ48" s="140"/>
    </row>
    <row r="49" spans="1:55" x14ac:dyDescent="0.25">
      <c r="A49" s="9" t="s">
        <v>28</v>
      </c>
      <c r="B49" s="9" t="s">
        <v>29</v>
      </c>
      <c r="C49" s="9" t="s">
        <v>30</v>
      </c>
      <c r="D49" s="9"/>
      <c r="E49" s="20" t="s">
        <v>39</v>
      </c>
      <c r="F49" s="60"/>
      <c r="G49" s="20"/>
      <c r="H49" s="9" t="s">
        <v>120</v>
      </c>
      <c r="I49" s="11" t="s">
        <v>42</v>
      </c>
      <c r="J49" s="38">
        <f t="shared" si="10"/>
        <v>26</v>
      </c>
      <c r="K49" s="32">
        <f t="shared" si="7"/>
        <v>16</v>
      </c>
      <c r="L49" s="32">
        <f t="shared" si="8"/>
        <v>10</v>
      </c>
      <c r="M49" s="32">
        <f t="shared" si="11"/>
        <v>0</v>
      </c>
      <c r="N49" s="32">
        <f t="shared" si="9"/>
        <v>0</v>
      </c>
      <c r="O49" s="32">
        <f t="shared" si="12"/>
        <v>0</v>
      </c>
      <c r="P49" s="32">
        <v>1</v>
      </c>
      <c r="Q49" s="32">
        <v>10</v>
      </c>
      <c r="R49" s="32"/>
      <c r="S49" s="32"/>
      <c r="T49" s="32"/>
      <c r="U49" s="32">
        <v>5</v>
      </c>
      <c r="V49" s="32"/>
      <c r="W49" s="32"/>
      <c r="X49" s="32">
        <v>10</v>
      </c>
      <c r="Y49" s="32"/>
      <c r="Z49" s="32"/>
      <c r="AA49" s="32"/>
      <c r="AB49" s="32"/>
      <c r="AC49" s="32"/>
      <c r="AD49" s="32"/>
      <c r="AE49" s="32"/>
      <c r="AF49" s="32"/>
      <c r="AG49" s="46"/>
      <c r="AH49" s="140"/>
      <c r="AI49" s="141">
        <f t="shared" si="6"/>
        <v>0</v>
      </c>
      <c r="AJ49" s="140"/>
    </row>
    <row r="50" spans="1:55" x14ac:dyDescent="0.25">
      <c r="A50" s="9" t="s">
        <v>28</v>
      </c>
      <c r="B50" s="9" t="s">
        <v>29</v>
      </c>
      <c r="C50" s="9" t="s">
        <v>30</v>
      </c>
      <c r="D50" s="9" t="s">
        <v>48</v>
      </c>
      <c r="E50" s="20" t="s">
        <v>39</v>
      </c>
      <c r="F50" s="60" t="s">
        <v>121</v>
      </c>
      <c r="G50" s="20" t="str">
        <f>VLOOKUP($F50,'[1]Export Worksheet'!$A:$C,3,FALSE)</f>
        <v>40900113</v>
      </c>
      <c r="H50" s="9" t="s">
        <v>122</v>
      </c>
      <c r="I50" s="11" t="s">
        <v>42</v>
      </c>
      <c r="J50" s="38">
        <f t="shared" si="10"/>
        <v>6800</v>
      </c>
      <c r="K50" s="32">
        <f t="shared" si="7"/>
        <v>1300</v>
      </c>
      <c r="L50" s="32">
        <f t="shared" si="8"/>
        <v>3550</v>
      </c>
      <c r="M50" s="32">
        <f t="shared" si="11"/>
        <v>1400</v>
      </c>
      <c r="N50" s="32">
        <f t="shared" si="9"/>
        <v>550</v>
      </c>
      <c r="O50" s="114">
        <f t="shared" si="12"/>
        <v>0</v>
      </c>
      <c r="P50" s="32">
        <v>100</v>
      </c>
      <c r="Q50" s="53">
        <v>200</v>
      </c>
      <c r="R50" s="32">
        <v>200</v>
      </c>
      <c r="S50" s="32">
        <v>500</v>
      </c>
      <c r="T50" s="32"/>
      <c r="U50" s="32">
        <v>300</v>
      </c>
      <c r="V50" s="32">
        <v>1000</v>
      </c>
      <c r="W50" s="32">
        <v>50</v>
      </c>
      <c r="X50" s="32">
        <v>500</v>
      </c>
      <c r="Y50" s="32">
        <v>2000</v>
      </c>
      <c r="Z50" s="32">
        <v>700</v>
      </c>
      <c r="AA50" s="32">
        <v>200</v>
      </c>
      <c r="AB50" s="32"/>
      <c r="AC50" s="58">
        <v>500</v>
      </c>
      <c r="AD50" s="32"/>
      <c r="AE50" s="32">
        <v>400</v>
      </c>
      <c r="AF50" s="32">
        <v>150</v>
      </c>
      <c r="AG50" s="104">
        <v>0</v>
      </c>
      <c r="AH50" s="140"/>
      <c r="AI50" s="141">
        <f t="shared" si="6"/>
        <v>0</v>
      </c>
      <c r="AJ50" s="140"/>
    </row>
    <row r="51" spans="1:55" x14ac:dyDescent="0.25">
      <c r="A51" s="9" t="s">
        <v>28</v>
      </c>
      <c r="B51" s="9" t="s">
        <v>29</v>
      </c>
      <c r="C51" s="9" t="s">
        <v>30</v>
      </c>
      <c r="D51" s="9" t="s">
        <v>48</v>
      </c>
      <c r="E51" s="20" t="s">
        <v>39</v>
      </c>
      <c r="F51" s="60" t="s">
        <v>123</v>
      </c>
      <c r="G51" s="20" t="str">
        <f>VLOOKUP($F51,'[1]Export Worksheet'!$A:$C,3,FALSE)</f>
        <v>40900107</v>
      </c>
      <c r="H51" s="9" t="s">
        <v>124</v>
      </c>
      <c r="I51" s="11" t="s">
        <v>42</v>
      </c>
      <c r="J51" s="32">
        <f t="shared" si="10"/>
        <v>600</v>
      </c>
      <c r="K51" s="32">
        <f t="shared" si="7"/>
        <v>50</v>
      </c>
      <c r="L51" s="32">
        <f t="shared" si="8"/>
        <v>50</v>
      </c>
      <c r="M51" s="32">
        <f t="shared" si="11"/>
        <v>150</v>
      </c>
      <c r="N51" s="32">
        <f t="shared" si="9"/>
        <v>50</v>
      </c>
      <c r="O51" s="32">
        <f t="shared" si="12"/>
        <v>300</v>
      </c>
      <c r="P51" s="32"/>
      <c r="Q51" s="53">
        <v>50</v>
      </c>
      <c r="R51" s="32"/>
      <c r="S51" s="32"/>
      <c r="T51" s="38"/>
      <c r="U51" s="32"/>
      <c r="V51" s="32"/>
      <c r="W51" s="32"/>
      <c r="X51" s="32">
        <v>50</v>
      </c>
      <c r="Y51" s="32"/>
      <c r="Z51" s="32"/>
      <c r="AA51" s="32">
        <v>100</v>
      </c>
      <c r="AB51" s="32"/>
      <c r="AC51" s="32">
        <v>50</v>
      </c>
      <c r="AD51" s="32"/>
      <c r="AE51" s="32">
        <v>50</v>
      </c>
      <c r="AF51" s="32"/>
      <c r="AG51" s="46">
        <v>300</v>
      </c>
      <c r="AH51" s="140"/>
      <c r="AI51" s="141">
        <f t="shared" si="6"/>
        <v>0</v>
      </c>
      <c r="AJ51" s="140"/>
    </row>
    <row r="52" spans="1:55" x14ac:dyDescent="0.25">
      <c r="A52" s="50" t="s">
        <v>28</v>
      </c>
      <c r="B52" s="50" t="s">
        <v>29</v>
      </c>
      <c r="C52" s="50" t="s">
        <v>30</v>
      </c>
      <c r="D52" s="50" t="s">
        <v>48</v>
      </c>
      <c r="E52" s="51" t="s">
        <v>39</v>
      </c>
      <c r="F52" s="66" t="s">
        <v>125</v>
      </c>
      <c r="G52" s="20" t="str">
        <f>VLOOKUP($F52,'[1]Export Worksheet'!$A:$C,3,FALSE)</f>
        <v>40900112</v>
      </c>
      <c r="H52" s="50" t="s">
        <v>126</v>
      </c>
      <c r="I52" s="11" t="s">
        <v>42</v>
      </c>
      <c r="J52" s="32">
        <f t="shared" si="10"/>
        <v>900</v>
      </c>
      <c r="K52" s="32">
        <f t="shared" si="7"/>
        <v>600</v>
      </c>
      <c r="L52" s="32">
        <f t="shared" si="8"/>
        <v>300</v>
      </c>
      <c r="M52" s="32">
        <f t="shared" si="11"/>
        <v>0</v>
      </c>
      <c r="N52" s="32">
        <f t="shared" si="9"/>
        <v>0</v>
      </c>
      <c r="O52" s="32">
        <f t="shared" si="12"/>
        <v>0</v>
      </c>
      <c r="P52" s="32"/>
      <c r="Q52" s="53">
        <v>100</v>
      </c>
      <c r="R52" s="32"/>
      <c r="S52" s="32">
        <v>500</v>
      </c>
      <c r="T52" s="36"/>
      <c r="U52" s="36"/>
      <c r="V52" s="36"/>
      <c r="W52" s="36"/>
      <c r="X52" s="36">
        <v>300</v>
      </c>
      <c r="Y52" s="36"/>
      <c r="Z52" s="36"/>
      <c r="AA52" s="36"/>
      <c r="AB52" s="36"/>
      <c r="AC52" s="36"/>
      <c r="AD52" s="36"/>
      <c r="AE52" s="36"/>
      <c r="AF52" s="36"/>
      <c r="AG52" s="36"/>
      <c r="AH52" s="140"/>
      <c r="AI52" s="141">
        <f t="shared" si="6"/>
        <v>0</v>
      </c>
      <c r="AJ52" s="140"/>
    </row>
    <row r="53" spans="1:55" ht="13.5" customHeight="1" x14ac:dyDescent="0.25">
      <c r="A53" s="50" t="s">
        <v>28</v>
      </c>
      <c r="B53" s="50" t="s">
        <v>29</v>
      </c>
      <c r="C53" s="50" t="s">
        <v>30</v>
      </c>
      <c r="D53" s="50" t="s">
        <v>48</v>
      </c>
      <c r="E53" s="51" t="s">
        <v>39</v>
      </c>
      <c r="F53" s="66" t="s">
        <v>123</v>
      </c>
      <c r="G53" s="20" t="str">
        <f>VLOOKUP($F53,'[1]Export Worksheet'!$A:$C,3,FALSE)</f>
        <v>40900107</v>
      </c>
      <c r="H53" s="50" t="s">
        <v>127</v>
      </c>
      <c r="I53" s="11" t="s">
        <v>42</v>
      </c>
      <c r="J53" s="32">
        <f t="shared" si="10"/>
        <v>50</v>
      </c>
      <c r="K53" s="32">
        <f t="shared" si="7"/>
        <v>50</v>
      </c>
      <c r="L53" s="32">
        <f t="shared" si="8"/>
        <v>0</v>
      </c>
      <c r="M53" s="32">
        <f t="shared" si="11"/>
        <v>0</v>
      </c>
      <c r="N53" s="32">
        <f t="shared" si="9"/>
        <v>0</v>
      </c>
      <c r="O53" s="32">
        <f t="shared" si="12"/>
        <v>0</v>
      </c>
      <c r="P53" s="32"/>
      <c r="Q53" s="53">
        <v>50</v>
      </c>
      <c r="R53" s="32"/>
      <c r="S53" s="32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140"/>
      <c r="AI53" s="141">
        <f t="shared" si="6"/>
        <v>0</v>
      </c>
      <c r="AJ53" s="140"/>
    </row>
    <row r="54" spans="1:55" x14ac:dyDescent="0.25">
      <c r="A54" s="50" t="s">
        <v>28</v>
      </c>
      <c r="B54" s="50" t="s">
        <v>29</v>
      </c>
      <c r="C54" s="50" t="s">
        <v>30</v>
      </c>
      <c r="D54" s="50" t="s">
        <v>48</v>
      </c>
      <c r="E54" s="51" t="s">
        <v>39</v>
      </c>
      <c r="F54" s="66" t="s">
        <v>128</v>
      </c>
      <c r="G54" s="20">
        <v>40700141</v>
      </c>
      <c r="H54" s="69" t="s">
        <v>129</v>
      </c>
      <c r="I54" s="11" t="s">
        <v>42</v>
      </c>
      <c r="J54" s="59">
        <f t="shared" si="10"/>
        <v>34700</v>
      </c>
      <c r="K54" s="59">
        <f t="shared" si="7"/>
        <v>18000</v>
      </c>
      <c r="L54" s="59">
        <f t="shared" si="8"/>
        <v>500</v>
      </c>
      <c r="M54" s="59">
        <f t="shared" si="11"/>
        <v>9700</v>
      </c>
      <c r="N54" s="59">
        <f t="shared" si="9"/>
        <v>4500</v>
      </c>
      <c r="O54" s="118">
        <f t="shared" ref="O54:O58" si="14">AG54</f>
        <v>2000</v>
      </c>
      <c r="P54" s="59">
        <v>3000</v>
      </c>
      <c r="Q54" s="59">
        <v>4000</v>
      </c>
      <c r="R54" s="59">
        <v>1500</v>
      </c>
      <c r="S54" s="59">
        <v>3000</v>
      </c>
      <c r="T54" s="115">
        <v>2000</v>
      </c>
      <c r="U54" s="52">
        <v>4500</v>
      </c>
      <c r="V54" s="52"/>
      <c r="W54" s="52">
        <v>300</v>
      </c>
      <c r="X54" s="52"/>
      <c r="Y54" s="52">
        <v>200</v>
      </c>
      <c r="Z54" s="52"/>
      <c r="AA54" s="52">
        <v>2500</v>
      </c>
      <c r="AB54" s="52">
        <v>3000</v>
      </c>
      <c r="AC54" s="52">
        <v>4000</v>
      </c>
      <c r="AD54" s="52">
        <v>200</v>
      </c>
      <c r="AE54" s="52">
        <v>3500</v>
      </c>
      <c r="AF54" s="52">
        <v>1000</v>
      </c>
      <c r="AG54" s="105">
        <v>2000</v>
      </c>
      <c r="AH54" s="140"/>
      <c r="AI54" s="141">
        <f t="shared" si="6"/>
        <v>0</v>
      </c>
      <c r="AJ54" s="140"/>
    </row>
    <row r="55" spans="1:55" x14ac:dyDescent="0.25">
      <c r="A55" s="50" t="s">
        <v>28</v>
      </c>
      <c r="B55" s="50" t="s">
        <v>29</v>
      </c>
      <c r="C55" s="50" t="s">
        <v>30</v>
      </c>
      <c r="D55" s="50" t="s">
        <v>48</v>
      </c>
      <c r="E55" s="51" t="s">
        <v>39</v>
      </c>
      <c r="F55" s="22">
        <v>40800148</v>
      </c>
      <c r="G55" s="22">
        <v>40700140</v>
      </c>
      <c r="H55" s="69" t="s">
        <v>130</v>
      </c>
      <c r="I55" s="11" t="s">
        <v>42</v>
      </c>
      <c r="J55" s="59">
        <f t="shared" si="10"/>
        <v>240</v>
      </c>
      <c r="K55" s="59">
        <f t="shared" si="7"/>
        <v>75</v>
      </c>
      <c r="L55" s="59">
        <f t="shared" si="8"/>
        <v>35</v>
      </c>
      <c r="M55" s="59">
        <f t="shared" si="11"/>
        <v>60</v>
      </c>
      <c r="N55" s="59">
        <f t="shared" si="9"/>
        <v>40</v>
      </c>
      <c r="O55" s="59">
        <f t="shared" si="14"/>
        <v>30</v>
      </c>
      <c r="P55" s="59">
        <v>10</v>
      </c>
      <c r="Q55" s="59">
        <v>15</v>
      </c>
      <c r="R55" s="59">
        <v>15</v>
      </c>
      <c r="S55" s="59">
        <v>25</v>
      </c>
      <c r="T55" s="115"/>
      <c r="U55" s="52">
        <v>10</v>
      </c>
      <c r="V55" s="52"/>
      <c r="W55" s="52">
        <v>10</v>
      </c>
      <c r="X55" s="52">
        <v>10</v>
      </c>
      <c r="Y55" s="52">
        <v>15</v>
      </c>
      <c r="Z55" s="52"/>
      <c r="AA55" s="52">
        <v>25</v>
      </c>
      <c r="AB55" s="52">
        <v>25</v>
      </c>
      <c r="AC55" s="52">
        <v>10</v>
      </c>
      <c r="AD55" s="52"/>
      <c r="AE55" s="52">
        <v>25</v>
      </c>
      <c r="AF55" s="52">
        <v>15</v>
      </c>
      <c r="AG55" s="106">
        <v>30</v>
      </c>
      <c r="AH55" s="140"/>
      <c r="AI55" s="141">
        <f t="shared" si="6"/>
        <v>0</v>
      </c>
      <c r="AJ55" s="140"/>
    </row>
    <row r="56" spans="1:55" x14ac:dyDescent="0.25">
      <c r="A56" s="50" t="s">
        <v>28</v>
      </c>
      <c r="B56" s="50" t="s">
        <v>29</v>
      </c>
      <c r="C56" s="50" t="s">
        <v>30</v>
      </c>
      <c r="D56" s="50" t="s">
        <v>48</v>
      </c>
      <c r="E56" s="51" t="s">
        <v>39</v>
      </c>
      <c r="F56" s="51">
        <v>40800147</v>
      </c>
      <c r="G56" s="22">
        <v>40700139</v>
      </c>
      <c r="H56" s="78" t="s">
        <v>131</v>
      </c>
      <c r="I56" s="11" t="s">
        <v>42</v>
      </c>
      <c r="J56" s="59">
        <f t="shared" si="10"/>
        <v>90</v>
      </c>
      <c r="K56" s="59">
        <f t="shared" si="7"/>
        <v>45</v>
      </c>
      <c r="L56" s="59">
        <f t="shared" si="8"/>
        <v>25</v>
      </c>
      <c r="M56" s="59">
        <f t="shared" si="11"/>
        <v>0</v>
      </c>
      <c r="N56" s="59">
        <f t="shared" si="9"/>
        <v>0</v>
      </c>
      <c r="O56" s="59">
        <f t="shared" si="14"/>
        <v>20</v>
      </c>
      <c r="P56" s="59">
        <v>10</v>
      </c>
      <c r="Q56" s="59">
        <v>15</v>
      </c>
      <c r="R56" s="59">
        <v>15</v>
      </c>
      <c r="S56" s="59"/>
      <c r="T56" s="115"/>
      <c r="U56" s="52">
        <v>5</v>
      </c>
      <c r="V56" s="52"/>
      <c r="W56" s="52"/>
      <c r="X56" s="52">
        <v>10</v>
      </c>
      <c r="Y56" s="52">
        <v>15</v>
      </c>
      <c r="Z56" s="52"/>
      <c r="AA56" s="52"/>
      <c r="AB56" s="52"/>
      <c r="AC56" s="52"/>
      <c r="AD56" s="52"/>
      <c r="AE56" s="52"/>
      <c r="AF56" s="52"/>
      <c r="AG56" s="106">
        <v>20</v>
      </c>
      <c r="AH56" s="140"/>
      <c r="AI56" s="141">
        <f t="shared" si="6"/>
        <v>0</v>
      </c>
      <c r="AJ56" s="140"/>
    </row>
    <row r="57" spans="1:55" x14ac:dyDescent="0.25">
      <c r="A57" s="50" t="s">
        <v>28</v>
      </c>
      <c r="B57" s="50" t="s">
        <v>29</v>
      </c>
      <c r="C57" s="50" t="s">
        <v>30</v>
      </c>
      <c r="D57" s="50" t="s">
        <v>48</v>
      </c>
      <c r="E57" s="51" t="s">
        <v>39</v>
      </c>
      <c r="F57" s="66"/>
      <c r="G57" s="74">
        <v>40700202</v>
      </c>
      <c r="H57" s="77" t="s">
        <v>132</v>
      </c>
      <c r="I57" s="11" t="s">
        <v>42</v>
      </c>
      <c r="J57" s="59">
        <f t="shared" si="10"/>
        <v>247</v>
      </c>
      <c r="K57" s="59">
        <f t="shared" si="7"/>
        <v>77</v>
      </c>
      <c r="L57" s="59">
        <f t="shared" si="8"/>
        <v>65</v>
      </c>
      <c r="M57" s="59">
        <f t="shared" si="11"/>
        <v>20</v>
      </c>
      <c r="N57" s="59">
        <f t="shared" si="9"/>
        <v>30</v>
      </c>
      <c r="O57" s="59">
        <f t="shared" si="14"/>
        <v>55</v>
      </c>
      <c r="P57" s="59">
        <v>30</v>
      </c>
      <c r="Q57" s="59">
        <v>12</v>
      </c>
      <c r="R57" s="59">
        <v>20</v>
      </c>
      <c r="S57" s="59"/>
      <c r="T57" s="116"/>
      <c r="U57" s="52">
        <v>15</v>
      </c>
      <c r="V57" s="52"/>
      <c r="W57" s="52">
        <v>10</v>
      </c>
      <c r="X57" s="52">
        <v>50</v>
      </c>
      <c r="Y57" s="52">
        <v>5</v>
      </c>
      <c r="Z57" s="52"/>
      <c r="AA57" s="52">
        <v>10</v>
      </c>
      <c r="AB57" s="52">
        <v>10</v>
      </c>
      <c r="AC57" s="52"/>
      <c r="AD57" s="52"/>
      <c r="AE57" s="52">
        <v>20</v>
      </c>
      <c r="AF57" s="52">
        <v>10</v>
      </c>
      <c r="AG57" s="107">
        <v>55</v>
      </c>
      <c r="AH57" s="140"/>
      <c r="AI57" s="141">
        <f t="shared" si="6"/>
        <v>0</v>
      </c>
      <c r="AJ57" s="140"/>
    </row>
    <row r="58" spans="1:55" s="49" customFormat="1" ht="15.75" thickBot="1" x14ac:dyDescent="0.3">
      <c r="A58" s="50"/>
      <c r="B58" s="50"/>
      <c r="C58" s="50"/>
      <c r="D58" s="50"/>
      <c r="E58" s="51"/>
      <c r="F58" s="22">
        <v>40800046</v>
      </c>
      <c r="G58" s="22">
        <v>40700044</v>
      </c>
      <c r="H58" s="69" t="s">
        <v>133</v>
      </c>
      <c r="I58" s="11" t="s">
        <v>42</v>
      </c>
      <c r="J58" s="59">
        <f t="shared" si="10"/>
        <v>4000</v>
      </c>
      <c r="K58" s="59">
        <f t="shared" si="7"/>
        <v>2500</v>
      </c>
      <c r="L58" s="59">
        <f t="shared" si="8"/>
        <v>1500</v>
      </c>
      <c r="M58" s="59">
        <f t="shared" si="11"/>
        <v>0</v>
      </c>
      <c r="N58" s="59">
        <f t="shared" si="9"/>
        <v>0</v>
      </c>
      <c r="O58" s="59">
        <f t="shared" si="14"/>
        <v>0</v>
      </c>
      <c r="P58" s="59">
        <v>500</v>
      </c>
      <c r="Q58" s="59"/>
      <c r="R58" s="59"/>
      <c r="S58" s="59">
        <v>2000</v>
      </c>
      <c r="T58" s="116"/>
      <c r="U58" s="52"/>
      <c r="V58" s="52"/>
      <c r="W58" s="52"/>
      <c r="X58" s="52">
        <v>1500</v>
      </c>
      <c r="Y58" s="52"/>
      <c r="Z58" s="52"/>
      <c r="AA58" s="52"/>
      <c r="AB58" s="52"/>
      <c r="AC58" s="52"/>
      <c r="AD58" s="52"/>
      <c r="AE58" s="52"/>
      <c r="AF58" s="52"/>
      <c r="AG58" s="107"/>
      <c r="AH58" s="140"/>
      <c r="AI58" s="141">
        <f t="shared" si="6"/>
        <v>0</v>
      </c>
      <c r="AJ58" s="140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1:55" x14ac:dyDescent="0.25">
      <c r="A59" s="16" t="s">
        <v>28</v>
      </c>
      <c r="B59" s="16" t="s">
        <v>29</v>
      </c>
      <c r="C59" s="16" t="s">
        <v>30</v>
      </c>
      <c r="D59" s="16"/>
      <c r="E59" s="21" t="s">
        <v>134</v>
      </c>
      <c r="F59" s="67" t="s">
        <v>135</v>
      </c>
      <c r="G59" s="20" t="str">
        <f>VLOOKUP($F59,'[1]Export Worksheet'!$A:$C,3,FALSE)</f>
        <v>40700072</v>
      </c>
      <c r="H59" s="16" t="s">
        <v>136</v>
      </c>
      <c r="I59" s="11" t="s">
        <v>42</v>
      </c>
      <c r="J59" s="59">
        <f t="shared" si="10"/>
        <v>810</v>
      </c>
      <c r="K59" s="59">
        <f t="shared" si="7"/>
        <v>710</v>
      </c>
      <c r="L59" s="59">
        <f t="shared" si="8"/>
        <v>100</v>
      </c>
      <c r="M59" s="59">
        <f t="shared" si="11"/>
        <v>0</v>
      </c>
      <c r="N59" s="59">
        <f t="shared" si="9"/>
        <v>0</v>
      </c>
      <c r="O59" s="59">
        <f t="shared" si="12"/>
        <v>0</v>
      </c>
      <c r="P59" s="59">
        <v>200</v>
      </c>
      <c r="Q59" s="59">
        <v>10</v>
      </c>
      <c r="R59" s="59">
        <v>500</v>
      </c>
      <c r="S59" s="59"/>
      <c r="T59" s="117"/>
      <c r="U59" s="48"/>
      <c r="V59" s="48"/>
      <c r="W59" s="48"/>
      <c r="X59" s="48">
        <v>100</v>
      </c>
      <c r="Y59" s="48"/>
      <c r="Z59" s="48"/>
      <c r="AA59" s="48"/>
      <c r="AB59" s="48"/>
      <c r="AC59" s="48"/>
      <c r="AD59" s="48"/>
      <c r="AE59" s="48"/>
      <c r="AF59" s="48"/>
      <c r="AG59" s="108"/>
      <c r="AH59" s="140"/>
      <c r="AI59" s="141">
        <f t="shared" si="6"/>
        <v>0</v>
      </c>
      <c r="AJ59" s="140"/>
    </row>
    <row r="60" spans="1:55" x14ac:dyDescent="0.25">
      <c r="A60" s="9" t="s">
        <v>28</v>
      </c>
      <c r="B60" s="9" t="s">
        <v>29</v>
      </c>
      <c r="C60" s="9" t="s">
        <v>30</v>
      </c>
      <c r="D60" s="9" t="s">
        <v>43</v>
      </c>
      <c r="E60" s="21" t="s">
        <v>134</v>
      </c>
      <c r="F60" s="60" t="s">
        <v>137</v>
      </c>
      <c r="G60" s="20" t="str">
        <f>VLOOKUP($F60,'[1]Export Worksheet'!$A:$C,3,FALSE)</f>
        <v>40700076</v>
      </c>
      <c r="H60" s="9" t="s">
        <v>138</v>
      </c>
      <c r="I60" s="17" t="s">
        <v>42</v>
      </c>
      <c r="J60" s="34">
        <f t="shared" si="10"/>
        <v>2530</v>
      </c>
      <c r="K60" s="34">
        <f t="shared" si="7"/>
        <v>950</v>
      </c>
      <c r="L60" s="34">
        <f t="shared" si="8"/>
        <v>350</v>
      </c>
      <c r="M60" s="34">
        <f t="shared" si="11"/>
        <v>530</v>
      </c>
      <c r="N60" s="34">
        <f t="shared" si="9"/>
        <v>300</v>
      </c>
      <c r="O60" s="34">
        <f t="shared" si="12"/>
        <v>400</v>
      </c>
      <c r="P60" s="34">
        <v>200</v>
      </c>
      <c r="Q60" s="34">
        <v>400</v>
      </c>
      <c r="R60" s="34">
        <v>50</v>
      </c>
      <c r="S60" s="34"/>
      <c r="T60" s="32"/>
      <c r="U60" s="32">
        <v>300</v>
      </c>
      <c r="V60" s="32"/>
      <c r="W60" s="32"/>
      <c r="X60" s="32">
        <v>250</v>
      </c>
      <c r="Y60" s="32">
        <v>100</v>
      </c>
      <c r="Z60" s="32">
        <v>30</v>
      </c>
      <c r="AA60" s="32"/>
      <c r="AB60" s="32"/>
      <c r="AC60" s="32">
        <v>500</v>
      </c>
      <c r="AD60" s="32"/>
      <c r="AE60" s="32">
        <v>200</v>
      </c>
      <c r="AF60" s="32">
        <v>100</v>
      </c>
      <c r="AG60" s="103">
        <v>400</v>
      </c>
      <c r="AH60" s="140"/>
      <c r="AI60" s="141">
        <f t="shared" si="6"/>
        <v>0</v>
      </c>
      <c r="AJ60" s="140"/>
    </row>
    <row r="61" spans="1:55" x14ac:dyDescent="0.25">
      <c r="A61" s="9" t="s">
        <v>28</v>
      </c>
      <c r="B61" s="9" t="s">
        <v>29</v>
      </c>
      <c r="C61" s="9" t="s">
        <v>30</v>
      </c>
      <c r="D61" s="9" t="s">
        <v>43</v>
      </c>
      <c r="E61" s="21" t="s">
        <v>134</v>
      </c>
      <c r="F61" s="60" t="s">
        <v>139</v>
      </c>
      <c r="G61" s="20" t="str">
        <f>VLOOKUP($F61,'[1]Export Worksheet'!$A:$C,3,FALSE)</f>
        <v>40700025</v>
      </c>
      <c r="H61" s="9" t="s">
        <v>140</v>
      </c>
      <c r="I61" s="11" t="s">
        <v>42</v>
      </c>
      <c r="J61" s="32">
        <f t="shared" si="10"/>
        <v>3250</v>
      </c>
      <c r="K61" s="32">
        <f t="shared" si="7"/>
        <v>1500</v>
      </c>
      <c r="L61" s="32">
        <f t="shared" si="8"/>
        <v>300</v>
      </c>
      <c r="M61" s="32">
        <f t="shared" si="11"/>
        <v>1250</v>
      </c>
      <c r="N61" s="32">
        <f t="shared" si="9"/>
        <v>100</v>
      </c>
      <c r="O61" s="32">
        <f t="shared" si="12"/>
        <v>100</v>
      </c>
      <c r="P61" s="32">
        <v>500</v>
      </c>
      <c r="Q61" s="32"/>
      <c r="R61" s="32"/>
      <c r="S61" s="32"/>
      <c r="T61" s="32"/>
      <c r="U61" s="32">
        <v>1000</v>
      </c>
      <c r="V61" s="32"/>
      <c r="W61" s="32"/>
      <c r="X61" s="32">
        <v>300</v>
      </c>
      <c r="Y61" s="32"/>
      <c r="Z61" s="32"/>
      <c r="AA61" s="32">
        <v>250</v>
      </c>
      <c r="AB61" s="32">
        <v>500</v>
      </c>
      <c r="AC61" s="32">
        <v>500</v>
      </c>
      <c r="AD61" s="32"/>
      <c r="AE61" s="32">
        <v>50</v>
      </c>
      <c r="AF61" s="32">
        <v>50</v>
      </c>
      <c r="AG61" s="46">
        <v>100</v>
      </c>
      <c r="AH61" s="140"/>
      <c r="AI61" s="141">
        <f t="shared" si="6"/>
        <v>0</v>
      </c>
      <c r="AJ61" s="140"/>
    </row>
    <row r="62" spans="1:55" x14ac:dyDescent="0.25">
      <c r="A62" s="9" t="s">
        <v>28</v>
      </c>
      <c r="B62" s="9" t="s">
        <v>29</v>
      </c>
      <c r="C62" s="9" t="s">
        <v>30</v>
      </c>
      <c r="D62" s="9" t="s">
        <v>43</v>
      </c>
      <c r="E62" s="21" t="s">
        <v>134</v>
      </c>
      <c r="F62" s="60" t="s">
        <v>97</v>
      </c>
      <c r="G62" s="20" t="str">
        <f>VLOOKUP($F62,'[1]Export Worksheet'!$A:$C,3,FALSE)</f>
        <v>40700070</v>
      </c>
      <c r="H62" s="9" t="s">
        <v>141</v>
      </c>
      <c r="I62" s="11" t="s">
        <v>42</v>
      </c>
      <c r="J62" s="32">
        <f t="shared" si="10"/>
        <v>1310</v>
      </c>
      <c r="K62" s="32">
        <f t="shared" si="7"/>
        <v>500</v>
      </c>
      <c r="L62" s="32">
        <f t="shared" si="8"/>
        <v>250</v>
      </c>
      <c r="M62" s="32">
        <f t="shared" si="11"/>
        <v>300</v>
      </c>
      <c r="N62" s="32">
        <f t="shared" si="9"/>
        <v>260</v>
      </c>
      <c r="O62" s="32">
        <f t="shared" si="12"/>
        <v>0</v>
      </c>
      <c r="P62" s="32">
        <v>200</v>
      </c>
      <c r="Q62" s="32">
        <v>200</v>
      </c>
      <c r="R62" s="32"/>
      <c r="S62" s="32"/>
      <c r="T62" s="32"/>
      <c r="U62" s="32">
        <v>100</v>
      </c>
      <c r="V62" s="32"/>
      <c r="W62" s="32">
        <v>250</v>
      </c>
      <c r="X62" s="32"/>
      <c r="Y62" s="32"/>
      <c r="Z62" s="32"/>
      <c r="AA62" s="32">
        <v>150</v>
      </c>
      <c r="AB62" s="32">
        <v>150</v>
      </c>
      <c r="AC62" s="32"/>
      <c r="AD62" s="32"/>
      <c r="AE62" s="32">
        <v>160</v>
      </c>
      <c r="AF62" s="32">
        <v>100</v>
      </c>
      <c r="AG62" s="46"/>
      <c r="AH62" s="140"/>
      <c r="AI62" s="141">
        <f t="shared" si="6"/>
        <v>0</v>
      </c>
      <c r="AJ62" s="140"/>
    </row>
    <row r="63" spans="1:55" x14ac:dyDescent="0.25">
      <c r="A63" s="9" t="s">
        <v>28</v>
      </c>
      <c r="B63" s="9" t="s">
        <v>29</v>
      </c>
      <c r="C63" s="9" t="s">
        <v>30</v>
      </c>
      <c r="D63" s="9" t="s">
        <v>48</v>
      </c>
      <c r="E63" s="21" t="s">
        <v>134</v>
      </c>
      <c r="F63" s="60" t="s">
        <v>142</v>
      </c>
      <c r="G63" s="20" t="str">
        <f>VLOOKUP($F63,'[1]Export Worksheet'!$A:$C,3,FALSE)</f>
        <v>40800001</v>
      </c>
      <c r="H63" s="9" t="s">
        <v>143</v>
      </c>
      <c r="I63" s="11" t="s">
        <v>42</v>
      </c>
      <c r="J63" s="32">
        <f t="shared" si="10"/>
        <v>3950</v>
      </c>
      <c r="K63" s="32">
        <f t="shared" si="7"/>
        <v>1100</v>
      </c>
      <c r="L63" s="32">
        <f t="shared" si="8"/>
        <v>1000</v>
      </c>
      <c r="M63" s="32">
        <f t="shared" si="11"/>
        <v>900</v>
      </c>
      <c r="N63" s="32">
        <f t="shared" si="9"/>
        <v>250</v>
      </c>
      <c r="O63" s="32">
        <f t="shared" si="12"/>
        <v>700</v>
      </c>
      <c r="P63" s="32">
        <v>500</v>
      </c>
      <c r="Q63" s="32">
        <v>300</v>
      </c>
      <c r="R63" s="32">
        <v>300</v>
      </c>
      <c r="S63" s="32"/>
      <c r="T63" s="32"/>
      <c r="U63" s="32"/>
      <c r="V63" s="32"/>
      <c r="W63" s="32">
        <v>1000</v>
      </c>
      <c r="X63" s="32"/>
      <c r="Y63" s="32"/>
      <c r="Z63" s="32"/>
      <c r="AA63" s="32">
        <v>150</v>
      </c>
      <c r="AB63" s="32">
        <v>250</v>
      </c>
      <c r="AC63" s="32">
        <v>500</v>
      </c>
      <c r="AD63" s="32"/>
      <c r="AE63" s="32">
        <v>150</v>
      </c>
      <c r="AF63" s="32">
        <v>100</v>
      </c>
      <c r="AG63" s="103">
        <v>700</v>
      </c>
      <c r="AH63" s="140"/>
      <c r="AI63" s="141">
        <f t="shared" si="6"/>
        <v>0</v>
      </c>
      <c r="AJ63" s="140"/>
    </row>
    <row r="64" spans="1:55" x14ac:dyDescent="0.25">
      <c r="A64" s="9" t="s">
        <v>28</v>
      </c>
      <c r="B64" s="9" t="s">
        <v>29</v>
      </c>
      <c r="C64" s="9" t="s">
        <v>30</v>
      </c>
      <c r="D64" s="9" t="s">
        <v>48</v>
      </c>
      <c r="E64" s="21" t="s">
        <v>134</v>
      </c>
      <c r="F64" s="22">
        <v>40800190</v>
      </c>
      <c r="G64" s="22">
        <v>40700182</v>
      </c>
      <c r="H64" s="9" t="s">
        <v>144</v>
      </c>
      <c r="I64" s="11" t="s">
        <v>42</v>
      </c>
      <c r="J64" s="38">
        <f t="shared" si="10"/>
        <v>150</v>
      </c>
      <c r="K64" s="32">
        <f t="shared" si="7"/>
        <v>0</v>
      </c>
      <c r="L64" s="32">
        <f t="shared" si="8"/>
        <v>0</v>
      </c>
      <c r="M64" s="32">
        <f t="shared" si="11"/>
        <v>0</v>
      </c>
      <c r="N64" s="32">
        <f t="shared" si="9"/>
        <v>150</v>
      </c>
      <c r="O64" s="32">
        <f t="shared" si="12"/>
        <v>0</v>
      </c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>
        <v>100</v>
      </c>
      <c r="AF64" s="32">
        <v>50</v>
      </c>
      <c r="AG64" s="46"/>
      <c r="AH64" s="140"/>
      <c r="AI64" s="141">
        <f t="shared" si="6"/>
        <v>0</v>
      </c>
      <c r="AJ64" s="140"/>
    </row>
    <row r="65" spans="1:36" x14ac:dyDescent="0.25">
      <c r="A65" s="9" t="s">
        <v>28</v>
      </c>
      <c r="B65" s="9" t="s">
        <v>29</v>
      </c>
      <c r="C65" s="9" t="s">
        <v>30</v>
      </c>
      <c r="D65" s="9" t="s">
        <v>43</v>
      </c>
      <c r="E65" s="21" t="s">
        <v>134</v>
      </c>
      <c r="F65" s="60" t="s">
        <v>91</v>
      </c>
      <c r="G65" s="20" t="str">
        <f>VLOOKUP($F65,'[1]Export Worksheet'!$A:$C,3,FALSE)</f>
        <v>40700172</v>
      </c>
      <c r="H65" s="9" t="s">
        <v>145</v>
      </c>
      <c r="I65" s="11" t="s">
        <v>42</v>
      </c>
      <c r="J65" s="41">
        <f t="shared" si="10"/>
        <v>150</v>
      </c>
      <c r="K65" s="32">
        <f t="shared" si="7"/>
        <v>150</v>
      </c>
      <c r="L65" s="32">
        <f t="shared" si="8"/>
        <v>0</v>
      </c>
      <c r="M65" s="32">
        <f t="shared" si="11"/>
        <v>0</v>
      </c>
      <c r="N65" s="32">
        <f t="shared" si="9"/>
        <v>0</v>
      </c>
      <c r="O65" s="32">
        <f t="shared" si="12"/>
        <v>0</v>
      </c>
      <c r="P65" s="32"/>
      <c r="Q65" s="32"/>
      <c r="R65" s="32"/>
      <c r="S65" s="32"/>
      <c r="T65" s="32"/>
      <c r="U65" s="32">
        <v>150</v>
      </c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46"/>
      <c r="AH65" s="140"/>
      <c r="AI65" s="141">
        <f t="shared" si="6"/>
        <v>0</v>
      </c>
      <c r="AJ65" s="140"/>
    </row>
    <row r="66" spans="1:36" x14ac:dyDescent="0.25">
      <c r="A66" s="9" t="s">
        <v>28</v>
      </c>
      <c r="B66" s="9" t="s">
        <v>29</v>
      </c>
      <c r="C66" s="9" t="s">
        <v>30</v>
      </c>
      <c r="D66" s="9" t="s">
        <v>43</v>
      </c>
      <c r="E66" s="21" t="s">
        <v>134</v>
      </c>
      <c r="F66" s="60"/>
      <c r="G66" s="20">
        <v>40700195</v>
      </c>
      <c r="H66" s="25" t="s">
        <v>146</v>
      </c>
      <c r="I66" s="11" t="s">
        <v>42</v>
      </c>
      <c r="J66" s="41">
        <f t="shared" si="10"/>
        <v>1340</v>
      </c>
      <c r="K66" s="32">
        <f t="shared" si="7"/>
        <v>850</v>
      </c>
      <c r="L66" s="32">
        <f t="shared" si="8"/>
        <v>30</v>
      </c>
      <c r="M66" s="32">
        <f t="shared" si="11"/>
        <v>330</v>
      </c>
      <c r="N66" s="32">
        <f t="shared" si="9"/>
        <v>0</v>
      </c>
      <c r="O66" s="32">
        <f t="shared" si="12"/>
        <v>130</v>
      </c>
      <c r="P66" s="32">
        <v>300</v>
      </c>
      <c r="Q66" s="32">
        <v>300</v>
      </c>
      <c r="R66" s="32"/>
      <c r="S66" s="32"/>
      <c r="T66" s="32">
        <v>50</v>
      </c>
      <c r="U66" s="32">
        <v>200</v>
      </c>
      <c r="V66" s="32"/>
      <c r="W66" s="32">
        <v>30</v>
      </c>
      <c r="X66" s="32"/>
      <c r="Y66" s="32"/>
      <c r="Z66" s="32"/>
      <c r="AA66" s="32">
        <v>100</v>
      </c>
      <c r="AB66" s="32">
        <v>100</v>
      </c>
      <c r="AC66" s="32">
        <v>130</v>
      </c>
      <c r="AD66" s="32"/>
      <c r="AE66" s="32"/>
      <c r="AF66" s="32"/>
      <c r="AG66" s="46">
        <v>130</v>
      </c>
      <c r="AH66" s="140"/>
      <c r="AI66" s="141">
        <f t="shared" si="6"/>
        <v>0</v>
      </c>
      <c r="AJ66" s="140"/>
    </row>
    <row r="67" spans="1:36" x14ac:dyDescent="0.25">
      <c r="A67" s="9" t="s">
        <v>28</v>
      </c>
      <c r="B67" s="9" t="s">
        <v>29</v>
      </c>
      <c r="C67" s="9" t="s">
        <v>30</v>
      </c>
      <c r="D67" s="9" t="s">
        <v>43</v>
      </c>
      <c r="E67" s="21" t="s">
        <v>134</v>
      </c>
      <c r="F67" s="60" t="s">
        <v>99</v>
      </c>
      <c r="G67" s="20" t="str">
        <f>VLOOKUP($F67,'[1]Export Worksheet'!$A:$C,3,FALSE)</f>
        <v>40700061</v>
      </c>
      <c r="H67" s="9" t="s">
        <v>147</v>
      </c>
      <c r="I67" s="11" t="s">
        <v>42</v>
      </c>
      <c r="J67" s="42">
        <f t="shared" si="10"/>
        <v>500</v>
      </c>
      <c r="K67" s="32">
        <f t="shared" si="7"/>
        <v>100</v>
      </c>
      <c r="L67" s="32">
        <f t="shared" si="8"/>
        <v>0</v>
      </c>
      <c r="M67" s="32">
        <f t="shared" si="11"/>
        <v>240</v>
      </c>
      <c r="N67" s="32">
        <f t="shared" si="9"/>
        <v>160</v>
      </c>
      <c r="O67" s="32">
        <f t="shared" si="12"/>
        <v>0</v>
      </c>
      <c r="P67" s="32">
        <v>100</v>
      </c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>
        <v>120</v>
      </c>
      <c r="AB67" s="32">
        <v>120</v>
      </c>
      <c r="AC67" s="32"/>
      <c r="AD67" s="32"/>
      <c r="AE67" s="54">
        <v>160</v>
      </c>
      <c r="AF67" s="32"/>
      <c r="AG67" s="46"/>
      <c r="AH67" s="140"/>
      <c r="AI67" s="141">
        <f t="shared" si="6"/>
        <v>0</v>
      </c>
      <c r="AJ67" s="140"/>
    </row>
    <row r="68" spans="1:36" x14ac:dyDescent="0.25">
      <c r="A68" s="9" t="s">
        <v>28</v>
      </c>
      <c r="B68" s="9" t="s">
        <v>29</v>
      </c>
      <c r="C68" s="9" t="s">
        <v>30</v>
      </c>
      <c r="D68" s="9" t="s">
        <v>43</v>
      </c>
      <c r="E68" s="21" t="s">
        <v>134</v>
      </c>
      <c r="F68" s="60"/>
      <c r="G68" s="20">
        <v>40700202</v>
      </c>
      <c r="H68" s="73" t="s">
        <v>148</v>
      </c>
      <c r="I68" s="11" t="s">
        <v>42</v>
      </c>
      <c r="J68" s="36">
        <f t="shared" si="10"/>
        <v>20505</v>
      </c>
      <c r="K68" s="32">
        <f t="shared" si="7"/>
        <v>10000</v>
      </c>
      <c r="L68" s="32">
        <f t="shared" si="8"/>
        <v>10000</v>
      </c>
      <c r="M68" s="32">
        <f t="shared" si="11"/>
        <v>450</v>
      </c>
      <c r="N68" s="32">
        <f t="shared" si="9"/>
        <v>0</v>
      </c>
      <c r="O68" s="32">
        <f t="shared" si="12"/>
        <v>55</v>
      </c>
      <c r="P68" s="32"/>
      <c r="Q68" s="32">
        <v>10000</v>
      </c>
      <c r="R68" s="32"/>
      <c r="S68" s="32"/>
      <c r="T68" s="32"/>
      <c r="U68" s="32"/>
      <c r="V68" s="32"/>
      <c r="W68" s="32">
        <v>10000</v>
      </c>
      <c r="X68" s="32"/>
      <c r="Y68" s="32"/>
      <c r="Z68" s="32"/>
      <c r="AA68" s="32">
        <v>200</v>
      </c>
      <c r="AB68" s="32">
        <v>250</v>
      </c>
      <c r="AC68" s="32"/>
      <c r="AD68" s="32"/>
      <c r="AE68" s="32"/>
      <c r="AF68" s="32"/>
      <c r="AG68" s="46">
        <v>55</v>
      </c>
      <c r="AH68" s="140"/>
      <c r="AI68" s="141">
        <f t="shared" si="6"/>
        <v>0</v>
      </c>
      <c r="AJ68" s="140"/>
    </row>
    <row r="69" spans="1:36" x14ac:dyDescent="0.25">
      <c r="A69" s="9" t="s">
        <v>149</v>
      </c>
      <c r="B69" s="9" t="s">
        <v>149</v>
      </c>
      <c r="C69" s="9" t="s">
        <v>30</v>
      </c>
      <c r="D69" s="9" t="s">
        <v>48</v>
      </c>
      <c r="E69" s="21" t="s">
        <v>150</v>
      </c>
      <c r="F69" s="60" t="s">
        <v>51</v>
      </c>
      <c r="G69" s="20" t="str">
        <f>VLOOKUP($F69,'[1]Export Worksheet'!$A:$C,3,FALSE)</f>
        <v>40000583</v>
      </c>
      <c r="H69" s="25" t="s">
        <v>151</v>
      </c>
      <c r="I69" s="11" t="s">
        <v>42</v>
      </c>
      <c r="J69" s="36">
        <f t="shared" si="10"/>
        <v>250</v>
      </c>
      <c r="K69" s="32">
        <f t="shared" si="7"/>
        <v>0</v>
      </c>
      <c r="L69" s="32">
        <f t="shared" si="8"/>
        <v>0</v>
      </c>
      <c r="M69" s="32">
        <f t="shared" si="11"/>
        <v>0</v>
      </c>
      <c r="N69" s="32">
        <f t="shared" si="9"/>
        <v>0</v>
      </c>
      <c r="O69" s="32">
        <f t="shared" si="12"/>
        <v>250</v>
      </c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46">
        <v>250</v>
      </c>
      <c r="AH69" s="140"/>
      <c r="AI69" s="141">
        <f t="shared" si="6"/>
        <v>0</v>
      </c>
      <c r="AJ69" s="140"/>
    </row>
    <row r="70" spans="1:36" x14ac:dyDescent="0.25">
      <c r="A70" s="9" t="s">
        <v>149</v>
      </c>
      <c r="B70" s="9" t="s">
        <v>149</v>
      </c>
      <c r="C70" s="9" t="s">
        <v>30</v>
      </c>
      <c r="D70" s="9" t="s">
        <v>43</v>
      </c>
      <c r="E70" s="21" t="s">
        <v>150</v>
      </c>
      <c r="F70" s="60" t="s">
        <v>139</v>
      </c>
      <c r="G70" s="20" t="str">
        <f>VLOOKUP($F70,'[1]Export Worksheet'!$A:$C,3,FALSE)</f>
        <v>40700025</v>
      </c>
      <c r="H70" s="25" t="s">
        <v>152</v>
      </c>
      <c r="I70" s="11" t="s">
        <v>42</v>
      </c>
      <c r="J70" s="43">
        <f t="shared" si="10"/>
        <v>1000</v>
      </c>
      <c r="K70" s="32">
        <f t="shared" si="7"/>
        <v>0</v>
      </c>
      <c r="L70" s="32">
        <f t="shared" si="8"/>
        <v>0</v>
      </c>
      <c r="M70" s="32">
        <f t="shared" si="11"/>
        <v>0</v>
      </c>
      <c r="N70" s="32">
        <f t="shared" si="9"/>
        <v>0</v>
      </c>
      <c r="O70" s="32">
        <f t="shared" si="12"/>
        <v>1000</v>
      </c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103">
        <v>1000</v>
      </c>
      <c r="AH70" s="140"/>
      <c r="AI70" s="141">
        <f t="shared" si="6"/>
        <v>0</v>
      </c>
      <c r="AJ70" s="140"/>
    </row>
    <row r="71" spans="1:36" x14ac:dyDescent="0.25">
      <c r="A71" s="9" t="s">
        <v>149</v>
      </c>
      <c r="B71" s="9" t="s">
        <v>149</v>
      </c>
      <c r="C71" s="9" t="s">
        <v>30</v>
      </c>
      <c r="D71" s="9" t="s">
        <v>43</v>
      </c>
      <c r="E71" s="21" t="s">
        <v>150</v>
      </c>
      <c r="F71" s="60" t="s">
        <v>112</v>
      </c>
      <c r="G71" s="20" t="str">
        <f>VLOOKUP($F71,'[1]Export Worksheet'!$A:$C,3,FALSE)</f>
        <v>40700029</v>
      </c>
      <c r="H71" s="25" t="s">
        <v>153</v>
      </c>
      <c r="I71" s="11" t="s">
        <v>42</v>
      </c>
      <c r="J71" s="41">
        <f t="shared" si="10"/>
        <v>500</v>
      </c>
      <c r="K71" s="32">
        <f t="shared" si="7"/>
        <v>0</v>
      </c>
      <c r="L71" s="32">
        <f t="shared" si="8"/>
        <v>0</v>
      </c>
      <c r="M71" s="32">
        <f t="shared" si="11"/>
        <v>0</v>
      </c>
      <c r="N71" s="32">
        <f t="shared" si="9"/>
        <v>0</v>
      </c>
      <c r="O71" s="32">
        <f t="shared" si="12"/>
        <v>500</v>
      </c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103">
        <v>500</v>
      </c>
      <c r="AH71" s="140"/>
      <c r="AI71" s="141">
        <f t="shared" si="6"/>
        <v>0</v>
      </c>
      <c r="AJ71" s="140"/>
    </row>
    <row r="72" spans="1:36" x14ac:dyDescent="0.25">
      <c r="A72" s="9" t="s">
        <v>149</v>
      </c>
      <c r="B72" s="9" t="s">
        <v>149</v>
      </c>
      <c r="C72" s="9" t="s">
        <v>30</v>
      </c>
      <c r="D72" s="9" t="s">
        <v>48</v>
      </c>
      <c r="E72" s="21" t="s">
        <v>150</v>
      </c>
      <c r="F72" s="60" t="s">
        <v>154</v>
      </c>
      <c r="G72" s="20" t="str">
        <f>VLOOKUP($F72,'[1]Export Worksheet'!$A:$C,3,FALSE)</f>
        <v>40900040</v>
      </c>
      <c r="H72" s="25" t="s">
        <v>155</v>
      </c>
      <c r="I72" s="11" t="s">
        <v>42</v>
      </c>
      <c r="J72" s="38">
        <f t="shared" si="10"/>
        <v>0</v>
      </c>
      <c r="K72" s="32">
        <f t="shared" si="7"/>
        <v>0</v>
      </c>
      <c r="L72" s="32">
        <f t="shared" si="8"/>
        <v>0</v>
      </c>
      <c r="M72" s="32">
        <f t="shared" si="11"/>
        <v>0</v>
      </c>
      <c r="N72" s="32">
        <f t="shared" si="9"/>
        <v>0</v>
      </c>
      <c r="O72" s="32">
        <f t="shared" si="12"/>
        <v>0</v>
      </c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46"/>
      <c r="AH72" s="140"/>
      <c r="AI72" s="141">
        <f t="shared" si="6"/>
        <v>0</v>
      </c>
      <c r="AJ72" s="140"/>
    </row>
    <row r="73" spans="1:36" x14ac:dyDescent="0.25">
      <c r="A73" s="9" t="s">
        <v>149</v>
      </c>
      <c r="B73" s="9" t="s">
        <v>149</v>
      </c>
      <c r="C73" s="9" t="s">
        <v>30</v>
      </c>
      <c r="D73" s="9" t="s">
        <v>48</v>
      </c>
      <c r="E73" s="21" t="s">
        <v>150</v>
      </c>
      <c r="F73" s="60" t="s">
        <v>156</v>
      </c>
      <c r="G73" s="20" t="str">
        <f>VLOOKUP($F73,'[1]Export Worksheet'!$A:$C,3,FALSE)</f>
        <v>40900135</v>
      </c>
      <c r="H73" s="25" t="s">
        <v>157</v>
      </c>
      <c r="I73" s="11" t="s">
        <v>42</v>
      </c>
      <c r="J73" s="38">
        <f t="shared" si="10"/>
        <v>0</v>
      </c>
      <c r="K73" s="32">
        <f t="shared" ref="K73:K87" si="15">P73+Q73+R73+S73+T73+U73</f>
        <v>0</v>
      </c>
      <c r="L73" s="32">
        <f t="shared" ref="L73:L83" si="16">V73+W73+X73+Y73</f>
        <v>0</v>
      </c>
      <c r="M73" s="32">
        <f t="shared" si="11"/>
        <v>0</v>
      </c>
      <c r="N73" s="32">
        <f t="shared" ref="N73:N83" si="17">AE73+AF73</f>
        <v>0</v>
      </c>
      <c r="O73" s="32">
        <f t="shared" si="12"/>
        <v>0</v>
      </c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46">
        <v>0</v>
      </c>
      <c r="AH73" s="140"/>
      <c r="AI73" s="141">
        <f t="shared" si="6"/>
        <v>0</v>
      </c>
      <c r="AJ73" s="140"/>
    </row>
    <row r="74" spans="1:36" x14ac:dyDescent="0.25">
      <c r="A74" s="9" t="s">
        <v>149</v>
      </c>
      <c r="B74" s="9" t="s">
        <v>149</v>
      </c>
      <c r="C74" s="9" t="s">
        <v>30</v>
      </c>
      <c r="D74" s="9" t="s">
        <v>43</v>
      </c>
      <c r="E74" s="21" t="s">
        <v>150</v>
      </c>
      <c r="F74" s="60" t="s">
        <v>99</v>
      </c>
      <c r="G74" s="20" t="str">
        <f>VLOOKUP($F74,'[1]Export Worksheet'!$A:$C,3,FALSE)</f>
        <v>40700061</v>
      </c>
      <c r="H74" s="25" t="s">
        <v>158</v>
      </c>
      <c r="I74" s="11" t="s">
        <v>42</v>
      </c>
      <c r="J74" s="38">
        <f t="shared" si="10"/>
        <v>310</v>
      </c>
      <c r="K74" s="32">
        <f t="shared" si="15"/>
        <v>0</v>
      </c>
      <c r="L74" s="32">
        <f t="shared" si="16"/>
        <v>0</v>
      </c>
      <c r="M74" s="32">
        <f t="shared" ref="M74:M83" si="18">Z74+AA74+AB74+AC74+AD74</f>
        <v>0</v>
      </c>
      <c r="N74" s="32">
        <f t="shared" si="17"/>
        <v>0</v>
      </c>
      <c r="O74" s="32">
        <f t="shared" si="12"/>
        <v>310</v>
      </c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103">
        <v>310</v>
      </c>
      <c r="AH74" s="140"/>
      <c r="AI74" s="141">
        <f t="shared" ref="AI74:AI126" si="19">J74*AH74</f>
        <v>0</v>
      </c>
      <c r="AJ74" s="140"/>
    </row>
    <row r="75" spans="1:36" x14ac:dyDescent="0.25">
      <c r="A75" s="9" t="s">
        <v>149</v>
      </c>
      <c r="B75" s="9" t="s">
        <v>149</v>
      </c>
      <c r="C75" s="9" t="s">
        <v>30</v>
      </c>
      <c r="D75" s="9" t="s">
        <v>43</v>
      </c>
      <c r="E75" s="21" t="s">
        <v>150</v>
      </c>
      <c r="F75" s="60" t="s">
        <v>91</v>
      </c>
      <c r="G75" s="20" t="str">
        <f>VLOOKUP($F75,'[1]Export Worksheet'!$A:$C,3,FALSE)</f>
        <v>40700172</v>
      </c>
      <c r="H75" s="25" t="s">
        <v>159</v>
      </c>
      <c r="I75" s="11" t="s">
        <v>42</v>
      </c>
      <c r="J75" s="38">
        <f t="shared" si="10"/>
        <v>0</v>
      </c>
      <c r="K75" s="32">
        <f t="shared" si="15"/>
        <v>0</v>
      </c>
      <c r="L75" s="32">
        <f t="shared" si="16"/>
        <v>0</v>
      </c>
      <c r="M75" s="32">
        <f t="shared" si="18"/>
        <v>0</v>
      </c>
      <c r="N75" s="32">
        <f t="shared" si="17"/>
        <v>0</v>
      </c>
      <c r="O75" s="32">
        <f t="shared" si="12"/>
        <v>0</v>
      </c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46">
        <v>0</v>
      </c>
      <c r="AH75" s="140"/>
      <c r="AI75" s="141">
        <f t="shared" si="19"/>
        <v>0</v>
      </c>
      <c r="AJ75" s="140"/>
    </row>
    <row r="76" spans="1:36" x14ac:dyDescent="0.25">
      <c r="A76" s="9" t="s">
        <v>28</v>
      </c>
      <c r="B76" s="9" t="s">
        <v>29</v>
      </c>
      <c r="C76" s="9" t="s">
        <v>30</v>
      </c>
      <c r="D76" s="9" t="s">
        <v>160</v>
      </c>
      <c r="E76" s="20" t="s">
        <v>161</v>
      </c>
      <c r="F76" s="60" t="s">
        <v>162</v>
      </c>
      <c r="G76" s="20" t="str">
        <f>VLOOKUP($F76,'[1]Export Worksheet'!$A:$C,3,FALSE)</f>
        <v>40700111</v>
      </c>
      <c r="H76" s="25" t="s">
        <v>163</v>
      </c>
      <c r="I76" s="11" t="s">
        <v>42</v>
      </c>
      <c r="J76" s="38">
        <f t="shared" si="10"/>
        <v>550</v>
      </c>
      <c r="K76" s="32">
        <f t="shared" si="15"/>
        <v>500</v>
      </c>
      <c r="L76" s="32">
        <f t="shared" si="16"/>
        <v>0</v>
      </c>
      <c r="M76" s="32">
        <f t="shared" si="18"/>
        <v>0</v>
      </c>
      <c r="N76" s="32">
        <f t="shared" si="17"/>
        <v>0</v>
      </c>
      <c r="O76" s="32">
        <f t="shared" si="12"/>
        <v>50</v>
      </c>
      <c r="P76" s="32">
        <v>500</v>
      </c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46">
        <v>50</v>
      </c>
      <c r="AH76" s="140"/>
      <c r="AI76" s="141">
        <f t="shared" si="19"/>
        <v>0</v>
      </c>
      <c r="AJ76" s="140"/>
    </row>
    <row r="77" spans="1:36" x14ac:dyDescent="0.25">
      <c r="A77" s="9" t="s">
        <v>28</v>
      </c>
      <c r="B77" s="9" t="s">
        <v>29</v>
      </c>
      <c r="C77" s="9" t="s">
        <v>30</v>
      </c>
      <c r="D77" s="9" t="s">
        <v>160</v>
      </c>
      <c r="E77" s="20" t="s">
        <v>161</v>
      </c>
      <c r="F77" s="60" t="s">
        <v>162</v>
      </c>
      <c r="G77" s="20" t="str">
        <f>VLOOKUP($F77,'[1]Export Worksheet'!$A:$C,3,FALSE)</f>
        <v>40700111</v>
      </c>
      <c r="H77" s="9" t="s">
        <v>164</v>
      </c>
      <c r="I77" s="11" t="s">
        <v>42</v>
      </c>
      <c r="J77" s="38">
        <f t="shared" si="10"/>
        <v>600</v>
      </c>
      <c r="K77" s="32">
        <f t="shared" si="15"/>
        <v>550</v>
      </c>
      <c r="L77" s="32">
        <f t="shared" si="16"/>
        <v>0</v>
      </c>
      <c r="M77" s="32">
        <f t="shared" si="18"/>
        <v>0</v>
      </c>
      <c r="N77" s="32">
        <f t="shared" si="17"/>
        <v>0</v>
      </c>
      <c r="O77" s="32">
        <f t="shared" si="12"/>
        <v>50</v>
      </c>
      <c r="P77" s="32">
        <v>500</v>
      </c>
      <c r="Q77" s="32">
        <v>50</v>
      </c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46">
        <v>50</v>
      </c>
      <c r="AH77" s="140"/>
      <c r="AI77" s="141">
        <f t="shared" si="19"/>
        <v>0</v>
      </c>
      <c r="AJ77" s="140"/>
    </row>
    <row r="78" spans="1:36" x14ac:dyDescent="0.25">
      <c r="A78" s="9" t="s">
        <v>28</v>
      </c>
      <c r="B78" s="9" t="s">
        <v>29</v>
      </c>
      <c r="C78" s="9" t="s">
        <v>30</v>
      </c>
      <c r="D78" s="9" t="s">
        <v>160</v>
      </c>
      <c r="E78" s="20" t="s">
        <v>161</v>
      </c>
      <c r="F78" s="60" t="s">
        <v>165</v>
      </c>
      <c r="G78" s="20" t="str">
        <f>VLOOKUP($F78,'[1]Export Worksheet'!$A:$C,3,FALSE)</f>
        <v>40700134</v>
      </c>
      <c r="H78" s="9" t="s">
        <v>166</v>
      </c>
      <c r="I78" s="11" t="s">
        <v>42</v>
      </c>
      <c r="J78" s="38">
        <f t="shared" si="10"/>
        <v>1500</v>
      </c>
      <c r="K78" s="32">
        <f t="shared" si="15"/>
        <v>1500</v>
      </c>
      <c r="L78" s="32">
        <f t="shared" si="16"/>
        <v>0</v>
      </c>
      <c r="M78" s="32">
        <f t="shared" si="18"/>
        <v>0</v>
      </c>
      <c r="N78" s="32">
        <f t="shared" si="17"/>
        <v>0</v>
      </c>
      <c r="O78" s="32">
        <f t="shared" si="12"/>
        <v>0</v>
      </c>
      <c r="P78" s="32">
        <v>1500</v>
      </c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46"/>
      <c r="AH78" s="140"/>
      <c r="AI78" s="141">
        <f t="shared" si="19"/>
        <v>0</v>
      </c>
      <c r="AJ78" s="140"/>
    </row>
    <row r="79" spans="1:36" x14ac:dyDescent="0.25">
      <c r="A79" s="9" t="s">
        <v>28</v>
      </c>
      <c r="B79" s="9" t="s">
        <v>29</v>
      </c>
      <c r="C79" s="9" t="s">
        <v>30</v>
      </c>
      <c r="D79" s="9" t="s">
        <v>160</v>
      </c>
      <c r="E79" s="20" t="s">
        <v>161</v>
      </c>
      <c r="F79" s="60" t="s">
        <v>167</v>
      </c>
      <c r="G79" s="20" t="str">
        <f>VLOOKUP($F79,'[1]Export Worksheet'!$A:$C,3,FALSE)</f>
        <v>40600028</v>
      </c>
      <c r="H79" s="9" t="s">
        <v>168</v>
      </c>
      <c r="I79" s="11" t="s">
        <v>42</v>
      </c>
      <c r="J79" s="41">
        <f t="shared" si="10"/>
        <v>1500</v>
      </c>
      <c r="K79" s="32">
        <f t="shared" si="15"/>
        <v>1500</v>
      </c>
      <c r="L79" s="32">
        <f t="shared" si="16"/>
        <v>0</v>
      </c>
      <c r="M79" s="32">
        <f t="shared" si="18"/>
        <v>0</v>
      </c>
      <c r="N79" s="32">
        <f t="shared" si="17"/>
        <v>0</v>
      </c>
      <c r="O79" s="32">
        <f t="shared" si="12"/>
        <v>0</v>
      </c>
      <c r="P79" s="32">
        <v>1500</v>
      </c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46"/>
      <c r="AH79" s="140"/>
      <c r="AI79" s="141">
        <f t="shared" si="19"/>
        <v>0</v>
      </c>
      <c r="AJ79" s="140"/>
    </row>
    <row r="80" spans="1:36" x14ac:dyDescent="0.25">
      <c r="A80" s="9" t="s">
        <v>28</v>
      </c>
      <c r="B80" s="9" t="s">
        <v>29</v>
      </c>
      <c r="C80" s="9" t="s">
        <v>30</v>
      </c>
      <c r="D80" s="9" t="s">
        <v>160</v>
      </c>
      <c r="E80" s="20" t="s">
        <v>161</v>
      </c>
      <c r="F80" s="60" t="s">
        <v>53</v>
      </c>
      <c r="G80" s="20" t="str">
        <f>VLOOKUP($F80,'[1]Export Worksheet'!$A:$C,3,FALSE)</f>
        <v>40700170</v>
      </c>
      <c r="H80" s="9" t="s">
        <v>169</v>
      </c>
      <c r="I80" s="11" t="s">
        <v>42</v>
      </c>
      <c r="J80" s="41">
        <f t="shared" si="10"/>
        <v>150</v>
      </c>
      <c r="K80" s="32">
        <f t="shared" si="15"/>
        <v>150</v>
      </c>
      <c r="L80" s="32">
        <f t="shared" si="16"/>
        <v>0</v>
      </c>
      <c r="M80" s="32">
        <f t="shared" si="18"/>
        <v>0</v>
      </c>
      <c r="N80" s="32">
        <f t="shared" si="17"/>
        <v>0</v>
      </c>
      <c r="O80" s="32">
        <f t="shared" si="12"/>
        <v>0</v>
      </c>
      <c r="P80" s="32">
        <v>150</v>
      </c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46"/>
      <c r="AH80" s="140"/>
      <c r="AI80" s="141">
        <f t="shared" si="19"/>
        <v>0</v>
      </c>
      <c r="AJ80" s="140"/>
    </row>
    <row r="81" spans="1:36" x14ac:dyDescent="0.25">
      <c r="A81" s="9"/>
      <c r="B81" s="9"/>
      <c r="C81" s="9"/>
      <c r="D81" s="9" t="s">
        <v>170</v>
      </c>
      <c r="E81" s="20" t="s">
        <v>109</v>
      </c>
      <c r="F81" s="60" t="s">
        <v>91</v>
      </c>
      <c r="G81" s="20" t="str">
        <f>VLOOKUP($F81,'[1]Export Worksheet'!$A:$C,3,FALSE)</f>
        <v>40700172</v>
      </c>
      <c r="H81" s="9" t="s">
        <v>145</v>
      </c>
      <c r="I81" s="11" t="s">
        <v>42</v>
      </c>
      <c r="J81" s="42">
        <f t="shared" si="10"/>
        <v>600</v>
      </c>
      <c r="K81" s="32">
        <f t="shared" si="15"/>
        <v>400</v>
      </c>
      <c r="L81" s="32">
        <f t="shared" si="16"/>
        <v>200</v>
      </c>
      <c r="M81" s="32">
        <f t="shared" si="18"/>
        <v>0</v>
      </c>
      <c r="N81" s="32">
        <f t="shared" si="17"/>
        <v>0</v>
      </c>
      <c r="O81" s="32">
        <f t="shared" ref="O81:O123" si="20">AG81</f>
        <v>0</v>
      </c>
      <c r="P81" s="32"/>
      <c r="Q81" s="32"/>
      <c r="R81" s="32">
        <v>100</v>
      </c>
      <c r="S81" s="32">
        <v>300</v>
      </c>
      <c r="T81" s="32"/>
      <c r="U81" s="32"/>
      <c r="V81" s="32"/>
      <c r="W81" s="32"/>
      <c r="X81" s="32"/>
      <c r="Y81" s="32">
        <v>200</v>
      </c>
      <c r="Z81" s="32"/>
      <c r="AA81" s="32"/>
      <c r="AB81" s="32"/>
      <c r="AC81" s="32"/>
      <c r="AD81" s="32"/>
      <c r="AE81" s="32"/>
      <c r="AF81" s="32"/>
      <c r="AG81" s="46"/>
      <c r="AH81" s="140"/>
      <c r="AI81" s="141">
        <f t="shared" si="19"/>
        <v>0</v>
      </c>
      <c r="AJ81" s="140"/>
    </row>
    <row r="82" spans="1:36" x14ac:dyDescent="0.25">
      <c r="A82" s="9"/>
      <c r="B82" s="9"/>
      <c r="C82" s="9"/>
      <c r="D82" s="9" t="s">
        <v>170</v>
      </c>
      <c r="E82" s="20" t="s">
        <v>109</v>
      </c>
      <c r="F82" s="60" t="s">
        <v>171</v>
      </c>
      <c r="G82" s="20" t="str">
        <f>VLOOKUP($F82,'[1]Export Worksheet'!$A:$C,3,FALSE)</f>
        <v>40700055</v>
      </c>
      <c r="H82" s="9" t="s">
        <v>172</v>
      </c>
      <c r="I82" s="11" t="s">
        <v>42</v>
      </c>
      <c r="J82" s="36">
        <f t="shared" si="10"/>
        <v>500</v>
      </c>
      <c r="K82" s="32">
        <f t="shared" si="15"/>
        <v>500</v>
      </c>
      <c r="L82" s="32">
        <f t="shared" si="16"/>
        <v>0</v>
      </c>
      <c r="M82" s="32">
        <f t="shared" si="18"/>
        <v>0</v>
      </c>
      <c r="N82" s="32">
        <f t="shared" si="17"/>
        <v>0</v>
      </c>
      <c r="O82" s="32">
        <f t="shared" si="20"/>
        <v>0</v>
      </c>
      <c r="P82" s="32"/>
      <c r="Q82" s="32"/>
      <c r="R82" s="32"/>
      <c r="S82" s="32">
        <v>500</v>
      </c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46"/>
      <c r="AH82" s="140"/>
      <c r="AI82" s="141">
        <f t="shared" si="19"/>
        <v>0</v>
      </c>
      <c r="AJ82" s="140"/>
    </row>
    <row r="83" spans="1:36" x14ac:dyDescent="0.25">
      <c r="A83" s="9"/>
      <c r="B83" s="9"/>
      <c r="C83" s="9"/>
      <c r="D83" s="9" t="s">
        <v>170</v>
      </c>
      <c r="E83" s="20" t="s">
        <v>109</v>
      </c>
      <c r="F83" s="60" t="s">
        <v>173</v>
      </c>
      <c r="G83" s="20" t="str">
        <f>VLOOKUP($F83,'[1]Export Worksheet'!$A:$C,3,FALSE)</f>
        <v>40700120</v>
      </c>
      <c r="H83" s="9" t="s">
        <v>174</v>
      </c>
      <c r="I83" s="11" t="s">
        <v>42</v>
      </c>
      <c r="J83" s="36">
        <f t="shared" si="10"/>
        <v>73000</v>
      </c>
      <c r="K83" s="32">
        <f t="shared" si="15"/>
        <v>50000</v>
      </c>
      <c r="L83" s="32">
        <f t="shared" si="16"/>
        <v>20000</v>
      </c>
      <c r="M83" s="32">
        <f t="shared" si="18"/>
        <v>3000</v>
      </c>
      <c r="N83" s="32">
        <f t="shared" si="17"/>
        <v>0</v>
      </c>
      <c r="O83" s="32">
        <f t="shared" si="20"/>
        <v>0</v>
      </c>
      <c r="P83" s="32"/>
      <c r="Q83" s="32"/>
      <c r="R83" s="32">
        <v>20000</v>
      </c>
      <c r="S83" s="32">
        <v>30000</v>
      </c>
      <c r="T83" s="32"/>
      <c r="U83" s="32"/>
      <c r="V83" s="32"/>
      <c r="W83" s="32"/>
      <c r="X83" s="32">
        <v>20000</v>
      </c>
      <c r="Y83" s="32"/>
      <c r="Z83" s="32"/>
      <c r="AA83" s="32"/>
      <c r="AB83" s="32"/>
      <c r="AC83" s="32"/>
      <c r="AD83" s="32">
        <v>3000</v>
      </c>
      <c r="AE83" s="32"/>
      <c r="AF83" s="32"/>
      <c r="AG83" s="46"/>
      <c r="AH83" s="140"/>
      <c r="AI83" s="141">
        <f t="shared" si="19"/>
        <v>0</v>
      </c>
      <c r="AJ83" s="140"/>
    </row>
    <row r="84" spans="1:36" x14ac:dyDescent="0.25">
      <c r="A84" s="9"/>
      <c r="B84" s="9"/>
      <c r="C84" s="9"/>
      <c r="D84" s="9"/>
      <c r="E84" s="20" t="s">
        <v>109</v>
      </c>
      <c r="F84" s="60" t="s">
        <v>175</v>
      </c>
      <c r="G84" s="20" t="str">
        <f>VLOOKUP($F84,'[1]Export Worksheet'!$A:$C,3,FALSE)</f>
        <v>40700047</v>
      </c>
      <c r="H84" s="73" t="s">
        <v>176</v>
      </c>
      <c r="I84" s="11" t="s">
        <v>42</v>
      </c>
      <c r="J84" s="36">
        <f t="shared" si="10"/>
        <v>55000</v>
      </c>
      <c r="K84" s="32">
        <f t="shared" si="15"/>
        <v>55000</v>
      </c>
      <c r="L84" s="32"/>
      <c r="M84" s="32"/>
      <c r="N84" s="32"/>
      <c r="O84" s="32"/>
      <c r="P84" s="32"/>
      <c r="Q84" s="32"/>
      <c r="R84" s="32">
        <v>20000</v>
      </c>
      <c r="S84" s="32">
        <v>35000</v>
      </c>
      <c r="T84" s="32"/>
      <c r="U84" s="32"/>
      <c r="V84" s="32"/>
      <c r="W84" s="32"/>
      <c r="X84" s="32">
        <v>20000</v>
      </c>
      <c r="Y84" s="32">
        <v>3500</v>
      </c>
      <c r="Z84" s="32"/>
      <c r="AA84" s="32"/>
      <c r="AB84" s="32"/>
      <c r="AC84" s="32"/>
      <c r="AD84" s="32">
        <v>1700</v>
      </c>
      <c r="AE84" s="32"/>
      <c r="AF84" s="32"/>
      <c r="AG84" s="46"/>
      <c r="AH84" s="140"/>
      <c r="AI84" s="141">
        <f t="shared" si="19"/>
        <v>0</v>
      </c>
      <c r="AJ84" s="140"/>
    </row>
    <row r="85" spans="1:36" x14ac:dyDescent="0.25">
      <c r="A85" s="9"/>
      <c r="B85" s="9"/>
      <c r="C85" s="9"/>
      <c r="D85" s="9" t="s">
        <v>170</v>
      </c>
      <c r="E85" s="20" t="s">
        <v>109</v>
      </c>
      <c r="F85" s="60"/>
      <c r="G85" s="20">
        <v>40700195</v>
      </c>
      <c r="H85" s="25" t="s">
        <v>146</v>
      </c>
      <c r="I85" s="11" t="s">
        <v>42</v>
      </c>
      <c r="J85" s="43">
        <f t="shared" si="10"/>
        <v>770</v>
      </c>
      <c r="K85" s="32">
        <f t="shared" si="15"/>
        <v>270</v>
      </c>
      <c r="L85" s="32">
        <f>V85+W85+X85+Y85</f>
        <v>500</v>
      </c>
      <c r="M85" s="32">
        <f>Z85+AA85+AB85+AC85+AD85</f>
        <v>0</v>
      </c>
      <c r="N85" s="32">
        <f>AE85+AF85</f>
        <v>0</v>
      </c>
      <c r="O85" s="32">
        <f t="shared" si="20"/>
        <v>0</v>
      </c>
      <c r="P85" s="32"/>
      <c r="Q85" s="32"/>
      <c r="R85" s="32">
        <v>70</v>
      </c>
      <c r="S85" s="32">
        <v>200</v>
      </c>
      <c r="T85" s="32"/>
      <c r="U85" s="32"/>
      <c r="V85" s="32"/>
      <c r="W85" s="32"/>
      <c r="X85" s="32">
        <v>500</v>
      </c>
      <c r="Y85" s="32"/>
      <c r="Z85" s="32"/>
      <c r="AA85" s="32"/>
      <c r="AB85" s="32"/>
      <c r="AC85" s="32"/>
      <c r="AD85" s="32"/>
      <c r="AE85" s="32"/>
      <c r="AF85" s="32"/>
      <c r="AG85" s="46"/>
      <c r="AH85" s="140"/>
      <c r="AI85" s="141">
        <f t="shared" si="19"/>
        <v>0</v>
      </c>
      <c r="AJ85" s="140"/>
    </row>
    <row r="86" spans="1:36" x14ac:dyDescent="0.25">
      <c r="A86" s="9"/>
      <c r="B86" s="9"/>
      <c r="C86" s="9"/>
      <c r="D86" s="9"/>
      <c r="E86" s="20" t="s">
        <v>177</v>
      </c>
      <c r="F86" s="60" t="s">
        <v>178</v>
      </c>
      <c r="G86" s="20" t="str">
        <f>VLOOKUP($F86,'[1]Export Worksheet'!$A:$C,3,FALSE)</f>
        <v>40600015</v>
      </c>
      <c r="H86" s="25" t="s">
        <v>68</v>
      </c>
      <c r="I86" s="11" t="s">
        <v>42</v>
      </c>
      <c r="J86" s="41">
        <f t="shared" si="10"/>
        <v>600</v>
      </c>
      <c r="K86" s="32">
        <f t="shared" si="15"/>
        <v>0</v>
      </c>
      <c r="L86" s="32">
        <f>V86+W86+X86+Y86</f>
        <v>300</v>
      </c>
      <c r="M86" s="32">
        <f>Z86+AA86+AB86+AC86+AD86</f>
        <v>300</v>
      </c>
      <c r="N86" s="32">
        <f>AE86+AF86</f>
        <v>0</v>
      </c>
      <c r="O86" s="32">
        <f t="shared" si="20"/>
        <v>0</v>
      </c>
      <c r="P86" s="32"/>
      <c r="Q86" s="32"/>
      <c r="R86" s="32"/>
      <c r="S86" s="32"/>
      <c r="T86" s="32"/>
      <c r="U86" s="32"/>
      <c r="V86" s="32"/>
      <c r="W86" s="32"/>
      <c r="X86" s="32">
        <v>200</v>
      </c>
      <c r="Y86" s="32">
        <v>100</v>
      </c>
      <c r="Z86" s="32"/>
      <c r="AA86" s="32"/>
      <c r="AB86" s="32"/>
      <c r="AC86" s="32">
        <v>300</v>
      </c>
      <c r="AD86" s="32"/>
      <c r="AE86" s="32"/>
      <c r="AF86" s="32"/>
      <c r="AG86" s="46"/>
      <c r="AH86" s="140"/>
      <c r="AI86" s="141">
        <f t="shared" si="19"/>
        <v>0</v>
      </c>
      <c r="AJ86" s="140"/>
    </row>
    <row r="87" spans="1:36" x14ac:dyDescent="0.25">
      <c r="A87" s="9"/>
      <c r="B87" s="9"/>
      <c r="C87" s="9"/>
      <c r="D87" s="9"/>
      <c r="E87" s="20" t="s">
        <v>177</v>
      </c>
      <c r="F87" s="60"/>
      <c r="G87" s="20">
        <v>40700195</v>
      </c>
      <c r="H87" s="25" t="s">
        <v>146</v>
      </c>
      <c r="I87" s="11" t="s">
        <v>42</v>
      </c>
      <c r="J87" s="46">
        <f t="shared" si="10"/>
        <v>30</v>
      </c>
      <c r="K87" s="32">
        <f t="shared" si="15"/>
        <v>0</v>
      </c>
      <c r="L87" s="32">
        <f>V87+W87+X87+Y87</f>
        <v>30</v>
      </c>
      <c r="M87" s="32">
        <f>Z87+AA87+AB87+AC87+AD87</f>
        <v>0</v>
      </c>
      <c r="N87" s="32">
        <f>AE87+AF87</f>
        <v>0</v>
      </c>
      <c r="O87" s="32">
        <f t="shared" si="20"/>
        <v>0</v>
      </c>
      <c r="P87" s="32"/>
      <c r="Q87" s="32"/>
      <c r="R87" s="32"/>
      <c r="S87" s="32"/>
      <c r="T87" s="32"/>
      <c r="U87" s="32"/>
      <c r="V87" s="32"/>
      <c r="W87" s="32"/>
      <c r="X87" s="32"/>
      <c r="Y87" s="32">
        <v>30</v>
      </c>
      <c r="Z87" s="32"/>
      <c r="AA87" s="32"/>
      <c r="AB87" s="32"/>
      <c r="AC87" s="32"/>
      <c r="AD87" s="32"/>
      <c r="AE87" s="32"/>
      <c r="AF87" s="32"/>
      <c r="AG87" s="46"/>
      <c r="AH87" s="140"/>
      <c r="AI87" s="141">
        <f t="shared" si="19"/>
        <v>0</v>
      </c>
      <c r="AJ87" s="140"/>
    </row>
    <row r="88" spans="1:36" x14ac:dyDescent="0.25">
      <c r="A88" s="9" t="s">
        <v>28</v>
      </c>
      <c r="B88" s="9" t="s">
        <v>29</v>
      </c>
      <c r="C88" s="9" t="s">
        <v>30</v>
      </c>
      <c r="D88" s="9" t="s">
        <v>179</v>
      </c>
      <c r="E88" s="74" t="s">
        <v>179</v>
      </c>
      <c r="F88" s="60"/>
      <c r="G88" s="37" t="s">
        <v>180</v>
      </c>
      <c r="H88" s="72" t="s">
        <v>181</v>
      </c>
      <c r="I88" s="11" t="s">
        <v>42</v>
      </c>
      <c r="J88" s="46">
        <f t="shared" si="10"/>
        <v>0</v>
      </c>
      <c r="K88" s="32"/>
      <c r="L88" s="32"/>
      <c r="M88" s="32"/>
      <c r="N88" s="32"/>
      <c r="O88" s="32"/>
      <c r="P88" s="32"/>
      <c r="Q88" s="32"/>
      <c r="R88" s="32"/>
      <c r="S88" s="32"/>
      <c r="T88" s="32">
        <v>100</v>
      </c>
      <c r="U88" s="32">
        <v>200</v>
      </c>
      <c r="V88" s="32">
        <v>200</v>
      </c>
      <c r="W88" s="32">
        <v>100</v>
      </c>
      <c r="X88" s="32">
        <v>100</v>
      </c>
      <c r="Y88" s="32">
        <v>100</v>
      </c>
      <c r="Z88" s="32"/>
      <c r="AA88" s="32">
        <v>50</v>
      </c>
      <c r="AB88" s="32">
        <v>50</v>
      </c>
      <c r="AC88" s="32">
        <v>250</v>
      </c>
      <c r="AD88" s="32"/>
      <c r="AE88" s="32">
        <v>150</v>
      </c>
      <c r="AF88" s="32">
        <v>150</v>
      </c>
      <c r="AG88" s="46"/>
      <c r="AH88" s="140"/>
      <c r="AI88" s="141">
        <f t="shared" si="19"/>
        <v>0</v>
      </c>
      <c r="AJ88" s="140"/>
    </row>
    <row r="89" spans="1:36" x14ac:dyDescent="0.25">
      <c r="A89" s="9" t="s">
        <v>28</v>
      </c>
      <c r="B89" s="9" t="s">
        <v>29</v>
      </c>
      <c r="C89" s="9" t="s">
        <v>30</v>
      </c>
      <c r="D89" s="9" t="s">
        <v>179</v>
      </c>
      <c r="E89" s="74" t="s">
        <v>179</v>
      </c>
      <c r="F89" s="60" t="s">
        <v>182</v>
      </c>
      <c r="G89" s="22">
        <v>40700104</v>
      </c>
      <c r="H89" s="9" t="s">
        <v>183</v>
      </c>
      <c r="I89" s="11" t="s">
        <v>42</v>
      </c>
      <c r="J89" s="32">
        <f t="shared" si="10"/>
        <v>26</v>
      </c>
      <c r="K89" s="32">
        <f>P89+Q89+R89+S89+T89+U89</f>
        <v>5</v>
      </c>
      <c r="L89" s="32">
        <f>V89+W89+X89+Y89</f>
        <v>0</v>
      </c>
      <c r="M89" s="32">
        <f>Z89+AA89+AB89+AC89+AD89</f>
        <v>11</v>
      </c>
      <c r="N89" s="32">
        <f>AE89+AF89</f>
        <v>10</v>
      </c>
      <c r="O89" s="32">
        <f t="shared" si="20"/>
        <v>0</v>
      </c>
      <c r="P89" s="32">
        <v>2</v>
      </c>
      <c r="Q89" s="32"/>
      <c r="R89" s="32"/>
      <c r="S89" s="32"/>
      <c r="T89" s="32"/>
      <c r="U89" s="32">
        <v>3</v>
      </c>
      <c r="V89" s="32"/>
      <c r="W89" s="32"/>
      <c r="X89" s="32"/>
      <c r="Y89" s="32"/>
      <c r="Z89" s="32"/>
      <c r="AA89" s="32">
        <v>3</v>
      </c>
      <c r="AB89" s="32">
        <v>3</v>
      </c>
      <c r="AC89" s="32">
        <v>5</v>
      </c>
      <c r="AD89" s="32"/>
      <c r="AE89" s="32">
        <v>5</v>
      </c>
      <c r="AF89" s="32">
        <v>5</v>
      </c>
      <c r="AG89" s="46"/>
      <c r="AH89" s="140"/>
      <c r="AI89" s="141">
        <f t="shared" si="19"/>
        <v>0</v>
      </c>
      <c r="AJ89" s="140"/>
    </row>
    <row r="90" spans="1:36" x14ac:dyDescent="0.25">
      <c r="A90" s="9" t="s">
        <v>28</v>
      </c>
      <c r="B90" s="9" t="s">
        <v>29</v>
      </c>
      <c r="C90" s="9" t="s">
        <v>30</v>
      </c>
      <c r="D90" s="9"/>
      <c r="E90" s="74" t="s">
        <v>179</v>
      </c>
      <c r="F90" s="60"/>
      <c r="G90" s="22">
        <v>40700167</v>
      </c>
      <c r="H90" s="9" t="s">
        <v>184</v>
      </c>
      <c r="I90" s="11" t="s">
        <v>42</v>
      </c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>
        <v>3</v>
      </c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46"/>
      <c r="AH90" s="140"/>
      <c r="AI90" s="141">
        <f t="shared" si="19"/>
        <v>0</v>
      </c>
      <c r="AJ90" s="140"/>
    </row>
    <row r="91" spans="1:36" x14ac:dyDescent="0.25">
      <c r="A91" s="9" t="s">
        <v>28</v>
      </c>
      <c r="B91" s="9" t="s">
        <v>29</v>
      </c>
      <c r="C91" s="9" t="s">
        <v>30</v>
      </c>
      <c r="D91" s="9" t="s">
        <v>179</v>
      </c>
      <c r="E91" s="74" t="s">
        <v>179</v>
      </c>
      <c r="F91" s="60" t="s">
        <v>182</v>
      </c>
      <c r="G91" s="22">
        <v>40700104</v>
      </c>
      <c r="H91" s="9" t="s">
        <v>185</v>
      </c>
      <c r="I91" s="11" t="s">
        <v>42</v>
      </c>
      <c r="J91" s="32">
        <f>K91+L91+M91+N91+O91</f>
        <v>17</v>
      </c>
      <c r="K91" s="32">
        <f>P91+Q91+R91+S91+T91+U91</f>
        <v>5</v>
      </c>
      <c r="L91" s="32">
        <f>V91+W91+X91+Y91</f>
        <v>3</v>
      </c>
      <c r="M91" s="32">
        <f>Z91+AA91+AB91+AC91+AD91</f>
        <v>5</v>
      </c>
      <c r="N91" s="32">
        <f>AE91+AF91</f>
        <v>4</v>
      </c>
      <c r="O91" s="32">
        <f t="shared" si="20"/>
        <v>0</v>
      </c>
      <c r="P91" s="32">
        <v>2</v>
      </c>
      <c r="Q91" s="32"/>
      <c r="R91" s="32"/>
      <c r="S91" s="32"/>
      <c r="T91" s="32"/>
      <c r="U91" s="32">
        <v>3</v>
      </c>
      <c r="V91" s="32"/>
      <c r="W91" s="32"/>
      <c r="X91" s="32">
        <v>3</v>
      </c>
      <c r="Y91" s="32"/>
      <c r="Z91" s="32"/>
      <c r="AA91" s="32"/>
      <c r="AB91" s="32">
        <v>0</v>
      </c>
      <c r="AC91" s="32">
        <v>5</v>
      </c>
      <c r="AD91" s="32"/>
      <c r="AE91" s="32">
        <v>2</v>
      </c>
      <c r="AF91" s="32">
        <v>2</v>
      </c>
      <c r="AG91" s="46"/>
      <c r="AH91" s="140"/>
      <c r="AI91" s="141">
        <f t="shared" si="19"/>
        <v>0</v>
      </c>
      <c r="AJ91" s="140"/>
    </row>
    <row r="92" spans="1:36" x14ac:dyDescent="0.25">
      <c r="A92" s="9" t="s">
        <v>28</v>
      </c>
      <c r="B92" s="9" t="s">
        <v>29</v>
      </c>
      <c r="C92" s="9" t="s">
        <v>30</v>
      </c>
      <c r="D92" s="9"/>
      <c r="E92" s="74" t="s">
        <v>179</v>
      </c>
      <c r="F92" s="60"/>
      <c r="G92" s="22">
        <v>40700167</v>
      </c>
      <c r="H92" s="9" t="s">
        <v>186</v>
      </c>
      <c r="I92" s="11" t="s">
        <v>42</v>
      </c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>
        <v>3</v>
      </c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46"/>
      <c r="AH92" s="140"/>
      <c r="AI92" s="141">
        <f t="shared" si="19"/>
        <v>0</v>
      </c>
      <c r="AJ92" s="140"/>
    </row>
    <row r="93" spans="1:36" x14ac:dyDescent="0.25">
      <c r="A93" s="9" t="s">
        <v>28</v>
      </c>
      <c r="B93" s="9" t="s">
        <v>29</v>
      </c>
      <c r="C93" s="9" t="s">
        <v>30</v>
      </c>
      <c r="D93" s="9" t="s">
        <v>179</v>
      </c>
      <c r="E93" s="74" t="s">
        <v>179</v>
      </c>
      <c r="F93" s="60" t="s">
        <v>182</v>
      </c>
      <c r="G93" s="22">
        <v>40700104</v>
      </c>
      <c r="H93" s="9" t="s">
        <v>187</v>
      </c>
      <c r="I93" s="11" t="s">
        <v>42</v>
      </c>
      <c r="J93" s="32">
        <f>K93+L93+M93+N93+O93</f>
        <v>10</v>
      </c>
      <c r="K93" s="32">
        <f>P93+Q93+R93+S93+T93+U93</f>
        <v>5</v>
      </c>
      <c r="L93" s="32">
        <f>V93+W93+X93+Y93</f>
        <v>0</v>
      </c>
      <c r="M93" s="32">
        <f>Z93+AA93+AB93+AC93+AD93</f>
        <v>5</v>
      </c>
      <c r="N93" s="32">
        <f>AE93+AF93</f>
        <v>0</v>
      </c>
      <c r="O93" s="32">
        <f t="shared" si="20"/>
        <v>0</v>
      </c>
      <c r="P93" s="32">
        <v>2</v>
      </c>
      <c r="Q93" s="32"/>
      <c r="R93" s="32"/>
      <c r="S93" s="32"/>
      <c r="T93" s="32"/>
      <c r="U93" s="32">
        <v>3</v>
      </c>
      <c r="V93" s="32"/>
      <c r="W93" s="32"/>
      <c r="X93" s="32"/>
      <c r="Y93" s="32"/>
      <c r="Z93" s="32"/>
      <c r="AA93" s="32"/>
      <c r="AB93" s="32">
        <v>0</v>
      </c>
      <c r="AC93" s="32">
        <v>5</v>
      </c>
      <c r="AD93" s="32"/>
      <c r="AE93" s="32"/>
      <c r="AF93" s="32"/>
      <c r="AG93" s="46"/>
      <c r="AH93" s="140"/>
      <c r="AI93" s="141">
        <f t="shared" si="19"/>
        <v>0</v>
      </c>
      <c r="AJ93" s="140"/>
    </row>
    <row r="94" spans="1:36" x14ac:dyDescent="0.25">
      <c r="A94" s="9" t="s">
        <v>28</v>
      </c>
      <c r="B94" s="9" t="s">
        <v>29</v>
      </c>
      <c r="C94" s="9" t="s">
        <v>30</v>
      </c>
      <c r="D94" s="9"/>
      <c r="E94" s="74" t="s">
        <v>179</v>
      </c>
      <c r="F94" s="60"/>
      <c r="G94" s="22">
        <v>40700167</v>
      </c>
      <c r="H94" s="9" t="s">
        <v>188</v>
      </c>
      <c r="I94" s="11" t="s">
        <v>42</v>
      </c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>
        <v>3</v>
      </c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46"/>
      <c r="AH94" s="140"/>
      <c r="AI94" s="141">
        <f t="shared" si="19"/>
        <v>0</v>
      </c>
      <c r="AJ94" s="140"/>
    </row>
    <row r="95" spans="1:36" x14ac:dyDescent="0.25">
      <c r="A95" s="9" t="s">
        <v>28</v>
      </c>
      <c r="B95" s="9" t="s">
        <v>29</v>
      </c>
      <c r="C95" s="9" t="s">
        <v>30</v>
      </c>
      <c r="D95" s="9" t="s">
        <v>179</v>
      </c>
      <c r="E95" s="74" t="s">
        <v>179</v>
      </c>
      <c r="F95" s="60" t="s">
        <v>182</v>
      </c>
      <c r="G95" s="22">
        <v>40700104</v>
      </c>
      <c r="H95" s="9" t="s">
        <v>189</v>
      </c>
      <c r="I95" s="11" t="s">
        <v>42</v>
      </c>
      <c r="J95" s="32">
        <f>K95+L95+M95+N95+O95</f>
        <v>17</v>
      </c>
      <c r="K95" s="32">
        <f>P95+Q95+R95+S95+T95+U95</f>
        <v>8</v>
      </c>
      <c r="L95" s="32">
        <f>V95+W95+X95+Y95</f>
        <v>0</v>
      </c>
      <c r="M95" s="32">
        <f>Z95+AA95+AB95+AC95+AD95</f>
        <v>5</v>
      </c>
      <c r="N95" s="32">
        <f>AE95+AF95</f>
        <v>4</v>
      </c>
      <c r="O95" s="32">
        <f t="shared" si="20"/>
        <v>0</v>
      </c>
      <c r="P95" s="32">
        <v>5</v>
      </c>
      <c r="Q95" s="32"/>
      <c r="R95" s="32"/>
      <c r="S95" s="32"/>
      <c r="T95" s="32"/>
      <c r="U95" s="32">
        <v>3</v>
      </c>
      <c r="V95" s="32"/>
      <c r="W95" s="32"/>
      <c r="X95" s="32"/>
      <c r="Y95" s="32"/>
      <c r="Z95" s="32"/>
      <c r="AA95" s="32"/>
      <c r="AB95" s="32">
        <v>0</v>
      </c>
      <c r="AC95" s="32">
        <v>5</v>
      </c>
      <c r="AD95" s="32"/>
      <c r="AE95" s="32">
        <v>2</v>
      </c>
      <c r="AF95" s="32">
        <v>2</v>
      </c>
      <c r="AG95" s="46"/>
      <c r="AH95" s="140"/>
      <c r="AI95" s="141">
        <f t="shared" si="19"/>
        <v>0</v>
      </c>
      <c r="AJ95" s="140"/>
    </row>
    <row r="96" spans="1:36" x14ac:dyDescent="0.25">
      <c r="A96" s="9" t="s">
        <v>28</v>
      </c>
      <c r="B96" s="9" t="s">
        <v>29</v>
      </c>
      <c r="C96" s="9" t="s">
        <v>30</v>
      </c>
      <c r="D96" s="9"/>
      <c r="E96" s="74" t="s">
        <v>179</v>
      </c>
      <c r="F96" s="60"/>
      <c r="G96" s="22">
        <v>40700167</v>
      </c>
      <c r="H96" s="9" t="s">
        <v>190</v>
      </c>
      <c r="I96" s="11" t="s">
        <v>42</v>
      </c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>
        <v>3</v>
      </c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46"/>
      <c r="AH96" s="140"/>
      <c r="AI96" s="141">
        <f t="shared" si="19"/>
        <v>0</v>
      </c>
      <c r="AJ96" s="140"/>
    </row>
    <row r="97" spans="1:36" x14ac:dyDescent="0.25">
      <c r="A97" s="9" t="s">
        <v>28</v>
      </c>
      <c r="B97" s="9" t="s">
        <v>29</v>
      </c>
      <c r="C97" s="9" t="s">
        <v>30</v>
      </c>
      <c r="D97" s="9" t="s">
        <v>179</v>
      </c>
      <c r="E97" s="74" t="s">
        <v>179</v>
      </c>
      <c r="F97" s="60" t="s">
        <v>182</v>
      </c>
      <c r="H97" s="9" t="s">
        <v>191</v>
      </c>
      <c r="I97" s="11" t="s">
        <v>42</v>
      </c>
      <c r="J97" s="32">
        <f>K97+L97+M97+N97+O97</f>
        <v>3</v>
      </c>
      <c r="K97" s="32">
        <f>P97+Q97+R97+S97+T97+U97</f>
        <v>0</v>
      </c>
      <c r="L97" s="32">
        <f>V97+W97+X97+Y97</f>
        <v>3</v>
      </c>
      <c r="M97" s="32">
        <f>Z97+AA97+AB97+AC97+AD97</f>
        <v>0</v>
      </c>
      <c r="N97" s="32">
        <f>AE97+AF97</f>
        <v>0</v>
      </c>
      <c r="O97" s="32">
        <f t="shared" si="20"/>
        <v>0</v>
      </c>
      <c r="P97" s="32"/>
      <c r="Q97" s="32"/>
      <c r="R97" s="32"/>
      <c r="S97" s="32"/>
      <c r="T97" s="32"/>
      <c r="U97" s="32"/>
      <c r="V97" s="32"/>
      <c r="W97" s="32"/>
      <c r="X97" s="32">
        <v>3</v>
      </c>
      <c r="Y97" s="32"/>
      <c r="Z97" s="32"/>
      <c r="AA97" s="32"/>
      <c r="AB97" s="32">
        <v>0</v>
      </c>
      <c r="AC97" s="32"/>
      <c r="AD97" s="32"/>
      <c r="AE97" s="32"/>
      <c r="AF97" s="32"/>
      <c r="AG97" s="46"/>
      <c r="AH97" s="140"/>
      <c r="AI97" s="141">
        <f t="shared" si="19"/>
        <v>0</v>
      </c>
      <c r="AJ97" s="140"/>
    </row>
    <row r="98" spans="1:36" x14ac:dyDescent="0.25">
      <c r="A98" s="9" t="s">
        <v>28</v>
      </c>
      <c r="B98" s="9" t="s">
        <v>29</v>
      </c>
      <c r="C98" s="9" t="s">
        <v>30</v>
      </c>
      <c r="D98" s="9" t="s">
        <v>179</v>
      </c>
      <c r="E98" s="74" t="s">
        <v>179</v>
      </c>
      <c r="F98" s="60" t="s">
        <v>182</v>
      </c>
      <c r="G98" s="22">
        <v>40700104</v>
      </c>
      <c r="H98" s="9" t="s">
        <v>192</v>
      </c>
      <c r="I98" s="11" t="s">
        <v>42</v>
      </c>
      <c r="J98" s="32">
        <f>K98+L98+M98+N98+O98</f>
        <v>39</v>
      </c>
      <c r="K98" s="32">
        <f>P98+Q98+R98+S98+T98+U98</f>
        <v>9</v>
      </c>
      <c r="L98" s="32">
        <f>V98+W98+X98+Y98</f>
        <v>5</v>
      </c>
      <c r="M98" s="32">
        <f>Z98+AA98+AB98+AC98+AD98</f>
        <v>15</v>
      </c>
      <c r="N98" s="32">
        <f>AE98+AF98</f>
        <v>10</v>
      </c>
      <c r="O98" s="32">
        <f t="shared" si="20"/>
        <v>0</v>
      </c>
      <c r="P98" s="32">
        <v>2</v>
      </c>
      <c r="Q98" s="32">
        <v>2</v>
      </c>
      <c r="R98" s="32"/>
      <c r="S98" s="32"/>
      <c r="T98" s="32"/>
      <c r="U98" s="32">
        <v>5</v>
      </c>
      <c r="V98" s="32"/>
      <c r="W98" s="32"/>
      <c r="X98" s="32">
        <v>5</v>
      </c>
      <c r="Y98" s="32"/>
      <c r="Z98" s="32"/>
      <c r="AA98" s="32">
        <v>5</v>
      </c>
      <c r="AB98" s="32">
        <v>5</v>
      </c>
      <c r="AC98" s="32">
        <v>5</v>
      </c>
      <c r="AD98" s="32"/>
      <c r="AE98" s="32">
        <v>5</v>
      </c>
      <c r="AF98" s="32">
        <v>5</v>
      </c>
      <c r="AG98" s="46"/>
      <c r="AH98" s="140"/>
      <c r="AI98" s="141">
        <f t="shared" si="19"/>
        <v>0</v>
      </c>
      <c r="AJ98" s="140"/>
    </row>
    <row r="99" spans="1:36" x14ac:dyDescent="0.25">
      <c r="A99" s="9" t="s">
        <v>28</v>
      </c>
      <c r="B99" s="9" t="s">
        <v>29</v>
      </c>
      <c r="C99" s="9" t="s">
        <v>30</v>
      </c>
      <c r="D99" s="9"/>
      <c r="E99" s="74" t="s">
        <v>179</v>
      </c>
      <c r="F99" s="60"/>
      <c r="G99" s="22">
        <v>40700167</v>
      </c>
      <c r="H99" s="9" t="s">
        <v>193</v>
      </c>
      <c r="I99" s="11" t="s">
        <v>42</v>
      </c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>
        <v>5</v>
      </c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46"/>
      <c r="AH99" s="140"/>
      <c r="AI99" s="141">
        <f t="shared" si="19"/>
        <v>0</v>
      </c>
      <c r="AJ99" s="140"/>
    </row>
    <row r="100" spans="1:36" x14ac:dyDescent="0.25">
      <c r="A100" s="9" t="s">
        <v>28</v>
      </c>
      <c r="B100" s="9" t="s">
        <v>29</v>
      </c>
      <c r="C100" s="9" t="s">
        <v>30</v>
      </c>
      <c r="D100" s="9" t="s">
        <v>179</v>
      </c>
      <c r="E100" s="74" t="s">
        <v>179</v>
      </c>
      <c r="F100" s="60" t="s">
        <v>182</v>
      </c>
      <c r="G100" s="22">
        <v>40700104</v>
      </c>
      <c r="H100" s="9" t="s">
        <v>194</v>
      </c>
      <c r="I100" s="11" t="s">
        <v>42</v>
      </c>
      <c r="J100" s="32">
        <f>K100+L100+M100+N100+O100</f>
        <v>19</v>
      </c>
      <c r="K100" s="32">
        <f>P100+Q100+R100+S100+T100+U100</f>
        <v>8</v>
      </c>
      <c r="L100" s="32">
        <f>V100+W100+X100+Y100</f>
        <v>0</v>
      </c>
      <c r="M100" s="32">
        <f>Z100+AA100+AB100+AC100+AD100</f>
        <v>11</v>
      </c>
      <c r="N100" s="32">
        <f>AE100+AF100</f>
        <v>0</v>
      </c>
      <c r="O100" s="32">
        <f t="shared" si="20"/>
        <v>0</v>
      </c>
      <c r="P100" s="32">
        <v>5</v>
      </c>
      <c r="Q100" s="32"/>
      <c r="R100" s="32"/>
      <c r="S100" s="32"/>
      <c r="T100" s="32"/>
      <c r="U100" s="32">
        <v>3</v>
      </c>
      <c r="V100" s="32"/>
      <c r="W100" s="32"/>
      <c r="X100" s="32"/>
      <c r="Y100" s="32"/>
      <c r="Z100" s="32"/>
      <c r="AA100" s="32">
        <v>3</v>
      </c>
      <c r="AB100" s="32">
        <v>3</v>
      </c>
      <c r="AC100" s="32">
        <v>5</v>
      </c>
      <c r="AD100" s="32"/>
      <c r="AE100" s="32"/>
      <c r="AF100" s="32"/>
      <c r="AG100" s="46"/>
      <c r="AH100" s="140"/>
      <c r="AI100" s="141">
        <f t="shared" si="19"/>
        <v>0</v>
      </c>
      <c r="AJ100" s="140"/>
    </row>
    <row r="101" spans="1:36" x14ac:dyDescent="0.25">
      <c r="A101" s="9" t="s">
        <v>28</v>
      </c>
      <c r="B101" s="9" t="s">
        <v>29</v>
      </c>
      <c r="C101" s="9" t="s">
        <v>30</v>
      </c>
      <c r="D101" s="9"/>
      <c r="E101" s="74" t="s">
        <v>179</v>
      </c>
      <c r="F101" s="60"/>
      <c r="G101" s="22">
        <v>40700167</v>
      </c>
      <c r="H101" s="9" t="s">
        <v>195</v>
      </c>
      <c r="I101" s="11" t="s">
        <v>42</v>
      </c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>
        <v>3</v>
      </c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46"/>
      <c r="AH101" s="140"/>
      <c r="AI101" s="141">
        <f t="shared" si="19"/>
        <v>0</v>
      </c>
      <c r="AJ101" s="140"/>
    </row>
    <row r="102" spans="1:36" x14ac:dyDescent="0.25">
      <c r="A102" s="9" t="s">
        <v>28</v>
      </c>
      <c r="B102" s="9" t="s">
        <v>29</v>
      </c>
      <c r="C102" s="9" t="s">
        <v>30</v>
      </c>
      <c r="D102" s="9" t="s">
        <v>179</v>
      </c>
      <c r="E102" s="74" t="s">
        <v>179</v>
      </c>
      <c r="F102" s="60" t="s">
        <v>182</v>
      </c>
      <c r="G102" s="22">
        <v>40700104</v>
      </c>
      <c r="H102" s="9" t="s">
        <v>196</v>
      </c>
      <c r="I102" s="11" t="s">
        <v>42</v>
      </c>
      <c r="J102" s="32">
        <f>K102+L102+M102+N102+O102</f>
        <v>19</v>
      </c>
      <c r="K102" s="32">
        <f>P102+Q102+R102+S102+T102+U102</f>
        <v>8</v>
      </c>
      <c r="L102" s="32">
        <f>V102+W102+X102+Y102</f>
        <v>0</v>
      </c>
      <c r="M102" s="32">
        <f>Z102+AA102+AB102+AC102+AD102</f>
        <v>11</v>
      </c>
      <c r="N102" s="32">
        <f>AE102+AF102</f>
        <v>0</v>
      </c>
      <c r="O102" s="32">
        <f t="shared" si="20"/>
        <v>0</v>
      </c>
      <c r="P102" s="32">
        <v>5</v>
      </c>
      <c r="Q102" s="32"/>
      <c r="R102" s="32"/>
      <c r="S102" s="32"/>
      <c r="T102" s="32"/>
      <c r="U102" s="32">
        <v>3</v>
      </c>
      <c r="V102" s="32"/>
      <c r="W102" s="32"/>
      <c r="X102" s="32"/>
      <c r="Y102" s="32"/>
      <c r="Z102" s="32"/>
      <c r="AA102" s="32">
        <v>3</v>
      </c>
      <c r="AB102" s="32">
        <v>3</v>
      </c>
      <c r="AC102" s="32">
        <v>5</v>
      </c>
      <c r="AD102" s="32"/>
      <c r="AE102" s="32"/>
      <c r="AF102" s="32"/>
      <c r="AG102" s="46"/>
      <c r="AH102" s="140"/>
      <c r="AI102" s="141">
        <f t="shared" si="19"/>
        <v>0</v>
      </c>
      <c r="AJ102" s="140"/>
    </row>
    <row r="103" spans="1:36" x14ac:dyDescent="0.25">
      <c r="A103" s="9" t="s">
        <v>28</v>
      </c>
      <c r="B103" s="9" t="s">
        <v>29</v>
      </c>
      <c r="C103" s="9" t="s">
        <v>30</v>
      </c>
      <c r="D103" s="9"/>
      <c r="E103" s="74" t="s">
        <v>179</v>
      </c>
      <c r="F103" s="60"/>
      <c r="G103" s="22">
        <v>40700167</v>
      </c>
      <c r="H103" s="9" t="s">
        <v>197</v>
      </c>
      <c r="I103" s="11" t="s">
        <v>42</v>
      </c>
      <c r="J103" s="41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>
        <v>3</v>
      </c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46"/>
      <c r="AH103" s="140"/>
      <c r="AI103" s="141">
        <f t="shared" si="19"/>
        <v>0</v>
      </c>
      <c r="AJ103" s="140"/>
    </row>
    <row r="104" spans="1:36" x14ac:dyDescent="0.25">
      <c r="A104" s="9" t="s">
        <v>28</v>
      </c>
      <c r="B104" s="9" t="s">
        <v>29</v>
      </c>
      <c r="C104" s="9" t="s">
        <v>30</v>
      </c>
      <c r="D104" s="9" t="s">
        <v>179</v>
      </c>
      <c r="E104" s="74" t="s">
        <v>179</v>
      </c>
      <c r="F104" s="60" t="s">
        <v>182</v>
      </c>
      <c r="G104" s="22">
        <v>40700104</v>
      </c>
      <c r="H104" s="9" t="s">
        <v>198</v>
      </c>
      <c r="I104" s="11" t="s">
        <v>42</v>
      </c>
      <c r="J104" s="41">
        <f>K104+L104+M104+N104+O104</f>
        <v>15</v>
      </c>
      <c r="K104" s="32">
        <f>P104+Q104+R104+S104+T104+U104</f>
        <v>3</v>
      </c>
      <c r="L104" s="32">
        <f>V104+W104+X104+Y104</f>
        <v>3</v>
      </c>
      <c r="M104" s="32">
        <f>Z104+AA104+AB104+AC104+AD104</f>
        <v>5</v>
      </c>
      <c r="N104" s="32">
        <f>AE104+AF104</f>
        <v>4</v>
      </c>
      <c r="O104" s="32">
        <f t="shared" si="20"/>
        <v>0</v>
      </c>
      <c r="P104" s="32"/>
      <c r="Q104" s="32"/>
      <c r="R104" s="32"/>
      <c r="S104" s="32"/>
      <c r="T104" s="32"/>
      <c r="U104" s="32">
        <v>3</v>
      </c>
      <c r="V104" s="32"/>
      <c r="W104" s="32"/>
      <c r="X104" s="32">
        <v>3</v>
      </c>
      <c r="Y104" s="32"/>
      <c r="Z104" s="32"/>
      <c r="AA104" s="32"/>
      <c r="AB104" s="32">
        <v>0</v>
      </c>
      <c r="AC104" s="32">
        <v>5</v>
      </c>
      <c r="AD104" s="32"/>
      <c r="AE104" s="32">
        <v>2</v>
      </c>
      <c r="AF104" s="32">
        <v>2</v>
      </c>
      <c r="AG104" s="46"/>
      <c r="AH104" s="140"/>
      <c r="AI104" s="141">
        <f t="shared" si="19"/>
        <v>0</v>
      </c>
      <c r="AJ104" s="140"/>
    </row>
    <row r="105" spans="1:36" x14ac:dyDescent="0.25">
      <c r="A105" s="9" t="s">
        <v>28</v>
      </c>
      <c r="B105" s="9" t="s">
        <v>29</v>
      </c>
      <c r="C105" s="9" t="s">
        <v>30</v>
      </c>
      <c r="D105" s="9"/>
      <c r="E105" s="74" t="s">
        <v>179</v>
      </c>
      <c r="F105" s="60"/>
      <c r="G105" s="22">
        <v>40700167</v>
      </c>
      <c r="H105" s="9" t="s">
        <v>199</v>
      </c>
      <c r="I105" s="11" t="s">
        <v>42</v>
      </c>
      <c r="J105" s="4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>
        <v>3</v>
      </c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46"/>
      <c r="AH105" s="140"/>
      <c r="AI105" s="141">
        <f t="shared" si="19"/>
        <v>0</v>
      </c>
      <c r="AJ105" s="140"/>
    </row>
    <row r="106" spans="1:36" x14ac:dyDescent="0.25">
      <c r="A106" s="9" t="s">
        <v>28</v>
      </c>
      <c r="B106" s="9" t="s">
        <v>29</v>
      </c>
      <c r="C106" s="9" t="s">
        <v>30</v>
      </c>
      <c r="D106" s="9" t="s">
        <v>179</v>
      </c>
      <c r="E106" s="74" t="s">
        <v>179</v>
      </c>
      <c r="F106" s="60" t="s">
        <v>182</v>
      </c>
      <c r="H106" s="9" t="s">
        <v>200</v>
      </c>
      <c r="I106" s="11" t="s">
        <v>42</v>
      </c>
      <c r="J106" s="42">
        <f>K106+L106+M106+N106+O106</f>
        <v>20</v>
      </c>
      <c r="K106" s="32">
        <f>P106+Q106+R106+S106+T106+U106</f>
        <v>2</v>
      </c>
      <c r="L106" s="32">
        <f>V106+W106+X106+Y106</f>
        <v>5</v>
      </c>
      <c r="M106" s="32">
        <f>Z106+AA106+AB106+AC106+AD106</f>
        <v>13</v>
      </c>
      <c r="N106" s="32">
        <f>AE106+AF106</f>
        <v>0</v>
      </c>
      <c r="O106" s="32">
        <f t="shared" si="20"/>
        <v>0</v>
      </c>
      <c r="P106" s="32">
        <v>2</v>
      </c>
      <c r="Q106" s="32"/>
      <c r="R106" s="32"/>
      <c r="S106" s="32"/>
      <c r="T106" s="32"/>
      <c r="U106" s="32"/>
      <c r="V106" s="32"/>
      <c r="W106" s="32"/>
      <c r="X106" s="32">
        <v>5</v>
      </c>
      <c r="Y106" s="32"/>
      <c r="Z106" s="32"/>
      <c r="AA106" s="32">
        <v>4</v>
      </c>
      <c r="AB106" s="32">
        <v>4</v>
      </c>
      <c r="AC106" s="32">
        <v>5</v>
      </c>
      <c r="AD106" s="32"/>
      <c r="AE106" s="32"/>
      <c r="AF106" s="32"/>
      <c r="AG106" s="46"/>
      <c r="AH106" s="140"/>
      <c r="AI106" s="141">
        <f t="shared" si="19"/>
        <v>0</v>
      </c>
      <c r="AJ106" s="140"/>
    </row>
    <row r="107" spans="1:36" x14ac:dyDescent="0.25">
      <c r="A107" s="9" t="s">
        <v>28</v>
      </c>
      <c r="B107" s="9" t="s">
        <v>29</v>
      </c>
      <c r="C107" s="9" t="s">
        <v>30</v>
      </c>
      <c r="D107" s="9" t="s">
        <v>179</v>
      </c>
      <c r="E107" s="74" t="s">
        <v>179</v>
      </c>
      <c r="F107" s="60" t="s">
        <v>182</v>
      </c>
      <c r="G107" s="22">
        <v>40700104</v>
      </c>
      <c r="H107" s="9" t="s">
        <v>201</v>
      </c>
      <c r="I107" s="11" t="s">
        <v>42</v>
      </c>
      <c r="J107" s="36">
        <f>K107+L107+M107+N107+O107</f>
        <v>23</v>
      </c>
      <c r="K107" s="32">
        <f>P107+Q107+R107+S107+T107+U107</f>
        <v>8</v>
      </c>
      <c r="L107" s="32">
        <f>V107+W107+X107+Y107</f>
        <v>5</v>
      </c>
      <c r="M107" s="32">
        <f>Z107+AA107+AB107+AC107+AD107</f>
        <v>6</v>
      </c>
      <c r="N107" s="32">
        <f>AE107+AF107</f>
        <v>4</v>
      </c>
      <c r="O107" s="32">
        <f t="shared" si="20"/>
        <v>0</v>
      </c>
      <c r="P107" s="44">
        <v>5</v>
      </c>
      <c r="Q107" s="44"/>
      <c r="R107" s="44"/>
      <c r="S107" s="44"/>
      <c r="T107" s="44"/>
      <c r="U107" s="44">
        <v>3</v>
      </c>
      <c r="V107" s="44"/>
      <c r="W107" s="44"/>
      <c r="X107" s="44">
        <v>5</v>
      </c>
      <c r="Y107" s="44"/>
      <c r="Z107" s="44"/>
      <c r="AA107" s="44">
        <v>3</v>
      </c>
      <c r="AB107" s="44">
        <v>3</v>
      </c>
      <c r="AC107" s="44"/>
      <c r="AD107" s="44"/>
      <c r="AE107" s="44">
        <v>2</v>
      </c>
      <c r="AF107" s="44">
        <v>2</v>
      </c>
      <c r="AG107" s="109"/>
      <c r="AH107" s="140"/>
      <c r="AI107" s="141">
        <f t="shared" si="19"/>
        <v>0</v>
      </c>
      <c r="AJ107" s="140"/>
    </row>
    <row r="108" spans="1:36" x14ac:dyDescent="0.25">
      <c r="A108" s="9" t="s">
        <v>28</v>
      </c>
      <c r="B108" s="9" t="s">
        <v>29</v>
      </c>
      <c r="C108" s="9" t="s">
        <v>30</v>
      </c>
      <c r="D108" s="9"/>
      <c r="E108" s="74" t="s">
        <v>179</v>
      </c>
      <c r="F108" s="60"/>
      <c r="G108" s="22">
        <v>40700167</v>
      </c>
      <c r="H108" s="9" t="s">
        <v>202</v>
      </c>
      <c r="I108" s="11" t="s">
        <v>42</v>
      </c>
      <c r="J108" s="36"/>
      <c r="K108" s="32"/>
      <c r="L108" s="32"/>
      <c r="M108" s="32"/>
      <c r="N108" s="32"/>
      <c r="O108" s="32"/>
      <c r="P108" s="44"/>
      <c r="Q108" s="44"/>
      <c r="R108" s="44"/>
      <c r="S108" s="44"/>
      <c r="T108" s="44"/>
      <c r="U108" s="44">
        <v>3</v>
      </c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109"/>
      <c r="AH108" s="140"/>
      <c r="AI108" s="141">
        <f t="shared" si="19"/>
        <v>0</v>
      </c>
      <c r="AJ108" s="140"/>
    </row>
    <row r="109" spans="1:36" x14ac:dyDescent="0.25">
      <c r="A109" s="9" t="s">
        <v>28</v>
      </c>
      <c r="B109" s="9" t="s">
        <v>29</v>
      </c>
      <c r="C109" s="9" t="s">
        <v>30</v>
      </c>
      <c r="D109" s="9" t="s">
        <v>179</v>
      </c>
      <c r="E109" s="74" t="s">
        <v>179</v>
      </c>
      <c r="F109" s="60" t="s">
        <v>182</v>
      </c>
      <c r="H109" s="9" t="s">
        <v>203</v>
      </c>
      <c r="I109" s="11" t="s">
        <v>42</v>
      </c>
      <c r="J109" s="43">
        <f>K109+L109+M109+N109+O109</f>
        <v>16</v>
      </c>
      <c r="K109" s="32">
        <f>P109+Q109+R109+S109+T109+U109</f>
        <v>0</v>
      </c>
      <c r="L109" s="32">
        <f>V109+W109+X109+Y109</f>
        <v>2</v>
      </c>
      <c r="M109" s="32">
        <f>Z109+AA109+AB109+AC109+AD109</f>
        <v>14</v>
      </c>
      <c r="N109" s="32">
        <f>AE109+AF109</f>
        <v>0</v>
      </c>
      <c r="O109" s="32">
        <f t="shared" si="20"/>
        <v>0</v>
      </c>
      <c r="P109" s="44"/>
      <c r="Q109" s="44"/>
      <c r="R109" s="44"/>
      <c r="S109" s="44"/>
      <c r="T109" s="44"/>
      <c r="U109" s="44"/>
      <c r="V109" s="44"/>
      <c r="W109" s="44"/>
      <c r="X109" s="44">
        <v>2</v>
      </c>
      <c r="Y109" s="44"/>
      <c r="Z109" s="44"/>
      <c r="AA109" s="44">
        <v>2</v>
      </c>
      <c r="AB109" s="44">
        <v>2</v>
      </c>
      <c r="AC109" s="44">
        <v>10</v>
      </c>
      <c r="AD109" s="44"/>
      <c r="AE109" s="44"/>
      <c r="AF109" s="44"/>
      <c r="AG109" s="109"/>
      <c r="AH109" s="140"/>
      <c r="AI109" s="141">
        <f t="shared" si="19"/>
        <v>0</v>
      </c>
      <c r="AJ109" s="140"/>
    </row>
    <row r="110" spans="1:36" x14ac:dyDescent="0.25">
      <c r="A110" s="9" t="s">
        <v>28</v>
      </c>
      <c r="B110" s="9" t="s">
        <v>29</v>
      </c>
      <c r="C110" s="9" t="s">
        <v>30</v>
      </c>
      <c r="D110" s="9" t="s">
        <v>179</v>
      </c>
      <c r="E110" s="74" t="s">
        <v>179</v>
      </c>
      <c r="F110" s="60" t="s">
        <v>182</v>
      </c>
      <c r="H110" s="9" t="s">
        <v>204</v>
      </c>
      <c r="I110" s="11" t="s">
        <v>42</v>
      </c>
      <c r="J110" s="41">
        <f>K110+L110+M110+N110+O110</f>
        <v>10</v>
      </c>
      <c r="K110" s="32">
        <f>P110+Q110+R110+S110+T110+U110</f>
        <v>2</v>
      </c>
      <c r="L110" s="32">
        <f>V110+W110+X110+Y110</f>
        <v>0</v>
      </c>
      <c r="M110" s="32">
        <f>Z110+AA110+AB110+AC110+AD110</f>
        <v>8</v>
      </c>
      <c r="N110" s="32">
        <f>AE110+AF110</f>
        <v>0</v>
      </c>
      <c r="O110" s="32">
        <f t="shared" si="20"/>
        <v>0</v>
      </c>
      <c r="P110" s="44">
        <v>2</v>
      </c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55">
        <v>4</v>
      </c>
      <c r="AB110" s="57">
        <v>4</v>
      </c>
      <c r="AC110" s="40"/>
      <c r="AD110" s="40"/>
      <c r="AE110" s="40"/>
      <c r="AF110" s="40"/>
      <c r="AG110" s="110"/>
      <c r="AH110" s="140"/>
      <c r="AI110" s="141">
        <f t="shared" si="19"/>
        <v>0</v>
      </c>
      <c r="AJ110" s="140"/>
    </row>
    <row r="111" spans="1:36" x14ac:dyDescent="0.25">
      <c r="A111" s="9" t="s">
        <v>28</v>
      </c>
      <c r="B111" s="9" t="s">
        <v>29</v>
      </c>
      <c r="C111" s="9" t="s">
        <v>30</v>
      </c>
      <c r="D111" s="9" t="s">
        <v>179</v>
      </c>
      <c r="E111" s="74" t="s">
        <v>179</v>
      </c>
      <c r="F111" s="60" t="s">
        <v>182</v>
      </c>
      <c r="G111" s="22">
        <v>40700104</v>
      </c>
      <c r="H111" s="9" t="s">
        <v>205</v>
      </c>
      <c r="I111" s="11" t="s">
        <v>42</v>
      </c>
      <c r="J111" s="41">
        <f>K111+L111+M111+N111+O111</f>
        <v>18</v>
      </c>
      <c r="K111" s="32">
        <f>P111+Q111+R111+S111+T111+U111</f>
        <v>5</v>
      </c>
      <c r="L111" s="32">
        <f>V111+W111+X111+Y111</f>
        <v>0</v>
      </c>
      <c r="M111" s="32">
        <f>Z111+AA111+AB111+AC111+AD111</f>
        <v>13</v>
      </c>
      <c r="N111" s="32">
        <f>AE111+AF111</f>
        <v>0</v>
      </c>
      <c r="O111" s="32">
        <f t="shared" si="20"/>
        <v>0</v>
      </c>
      <c r="P111" s="44">
        <v>2</v>
      </c>
      <c r="Q111" s="45"/>
      <c r="U111" s="59">
        <v>3</v>
      </c>
      <c r="AA111" s="55">
        <v>4</v>
      </c>
      <c r="AB111" s="56">
        <v>4</v>
      </c>
      <c r="AC111" s="33">
        <v>5</v>
      </c>
      <c r="AE111" s="59"/>
      <c r="AF111" s="59"/>
      <c r="AH111" s="140"/>
      <c r="AI111" s="141">
        <f t="shared" si="19"/>
        <v>0</v>
      </c>
      <c r="AJ111" s="140"/>
    </row>
    <row r="112" spans="1:36" x14ac:dyDescent="0.25">
      <c r="A112" s="9" t="s">
        <v>28</v>
      </c>
      <c r="B112" s="9" t="s">
        <v>29</v>
      </c>
      <c r="C112" s="9" t="s">
        <v>30</v>
      </c>
      <c r="D112" s="9"/>
      <c r="E112" s="74" t="s">
        <v>179</v>
      </c>
      <c r="F112" s="60"/>
      <c r="G112" s="22">
        <v>40700167</v>
      </c>
      <c r="H112" s="9" t="s">
        <v>206</v>
      </c>
      <c r="I112" s="11" t="s">
        <v>42</v>
      </c>
      <c r="J112" s="41"/>
      <c r="K112" s="34"/>
      <c r="L112" s="34"/>
      <c r="M112" s="34"/>
      <c r="N112" s="34"/>
      <c r="O112" s="34"/>
      <c r="P112" s="44"/>
      <c r="U112" s="59">
        <v>3</v>
      </c>
      <c r="AA112" s="55"/>
      <c r="AB112" s="56"/>
      <c r="AE112" s="59"/>
      <c r="AF112" s="59"/>
      <c r="AH112" s="140"/>
      <c r="AI112" s="141">
        <f t="shared" si="19"/>
        <v>0</v>
      </c>
      <c r="AJ112" s="140"/>
    </row>
    <row r="113" spans="1:36" x14ac:dyDescent="0.25">
      <c r="A113" s="9" t="s">
        <v>28</v>
      </c>
      <c r="B113" s="9" t="s">
        <v>29</v>
      </c>
      <c r="C113" s="9" t="s">
        <v>30</v>
      </c>
      <c r="D113" s="9" t="s">
        <v>179</v>
      </c>
      <c r="E113" s="74" t="s">
        <v>179</v>
      </c>
      <c r="F113" s="60" t="s">
        <v>207</v>
      </c>
      <c r="G113" s="22">
        <v>40700104</v>
      </c>
      <c r="H113" s="9" t="s">
        <v>208</v>
      </c>
      <c r="I113" s="11" t="s">
        <v>42</v>
      </c>
      <c r="J113" s="38">
        <f>K113+L113+M113+N113+O113</f>
        <v>28</v>
      </c>
      <c r="K113" s="34">
        <f>P113+Q113+R113+S113+T113+U113</f>
        <v>5</v>
      </c>
      <c r="L113" s="34">
        <f>V113+W113+X113+Y113</f>
        <v>0</v>
      </c>
      <c r="M113" s="34">
        <f>Z113+AA113+AB113+AC113+AD113</f>
        <v>13</v>
      </c>
      <c r="N113" s="34">
        <f>AE113+AF113</f>
        <v>10</v>
      </c>
      <c r="O113" s="34">
        <f t="shared" si="20"/>
        <v>0</v>
      </c>
      <c r="P113" s="44">
        <v>2</v>
      </c>
      <c r="U113" s="59">
        <v>3</v>
      </c>
      <c r="AA113" s="55">
        <v>4</v>
      </c>
      <c r="AB113" s="56">
        <v>4</v>
      </c>
      <c r="AC113" s="33">
        <v>5</v>
      </c>
      <c r="AE113" s="59">
        <v>5</v>
      </c>
      <c r="AF113" s="59">
        <v>5</v>
      </c>
      <c r="AH113" s="140"/>
      <c r="AI113" s="141">
        <f t="shared" si="19"/>
        <v>0</v>
      </c>
      <c r="AJ113" s="140"/>
    </row>
    <row r="114" spans="1:36" x14ac:dyDescent="0.25">
      <c r="A114" s="9" t="s">
        <v>28</v>
      </c>
      <c r="B114" s="9" t="s">
        <v>29</v>
      </c>
      <c r="C114" s="9" t="s">
        <v>30</v>
      </c>
      <c r="D114" s="9"/>
      <c r="E114" s="74" t="s">
        <v>179</v>
      </c>
      <c r="F114" s="60"/>
      <c r="G114" s="22">
        <v>40700167</v>
      </c>
      <c r="H114" s="9" t="s">
        <v>209</v>
      </c>
      <c r="I114" s="11" t="s">
        <v>42</v>
      </c>
      <c r="J114" s="38"/>
      <c r="K114" s="34"/>
      <c r="L114" s="34"/>
      <c r="M114" s="34"/>
      <c r="N114" s="34"/>
      <c r="O114" s="34"/>
      <c r="P114" s="44"/>
      <c r="U114" s="59">
        <v>3</v>
      </c>
      <c r="AA114" s="55"/>
      <c r="AB114" s="56"/>
      <c r="AE114" s="59"/>
      <c r="AF114" s="59"/>
      <c r="AH114" s="140"/>
      <c r="AI114" s="141">
        <f t="shared" si="19"/>
        <v>0</v>
      </c>
      <c r="AJ114" s="140"/>
    </row>
    <row r="115" spans="1:36" x14ac:dyDescent="0.25">
      <c r="A115" s="9" t="s">
        <v>28</v>
      </c>
      <c r="B115" s="9" t="s">
        <v>29</v>
      </c>
      <c r="C115" s="9" t="s">
        <v>30</v>
      </c>
      <c r="D115" s="9" t="s">
        <v>179</v>
      </c>
      <c r="E115" s="74" t="s">
        <v>179</v>
      </c>
      <c r="F115" s="60" t="s">
        <v>182</v>
      </c>
      <c r="H115" s="9" t="s">
        <v>210</v>
      </c>
      <c r="I115" s="11" t="s">
        <v>42</v>
      </c>
      <c r="J115" s="38">
        <f>K115+L115+M115+N115+O115</f>
        <v>4</v>
      </c>
      <c r="K115" s="32">
        <f>P115+Q115+R115+S115+T115+U115</f>
        <v>0</v>
      </c>
      <c r="L115" s="32">
        <f>V115+W115+X115+Y115</f>
        <v>4</v>
      </c>
      <c r="M115" s="32">
        <f>Z115+AA115+AB115+AC115+AD115</f>
        <v>0</v>
      </c>
      <c r="N115" s="32">
        <f>AE115+AF115</f>
        <v>0</v>
      </c>
      <c r="O115" s="32">
        <f t="shared" si="20"/>
        <v>0</v>
      </c>
      <c r="P115" s="44"/>
      <c r="U115" s="59"/>
      <c r="X115" s="55">
        <v>4</v>
      </c>
      <c r="AA115" s="55"/>
      <c r="AB115" s="56"/>
      <c r="AE115" s="59"/>
      <c r="AF115" s="59"/>
      <c r="AH115" s="140"/>
      <c r="AI115" s="141">
        <f t="shared" si="19"/>
        <v>0</v>
      </c>
      <c r="AJ115" s="140"/>
    </row>
    <row r="116" spans="1:36" x14ac:dyDescent="0.25">
      <c r="A116" s="9" t="s">
        <v>28</v>
      </c>
      <c r="B116" s="9" t="s">
        <v>29</v>
      </c>
      <c r="C116" s="9" t="s">
        <v>30</v>
      </c>
      <c r="D116" s="9" t="s">
        <v>179</v>
      </c>
      <c r="E116" s="74" t="s">
        <v>179</v>
      </c>
      <c r="F116" s="60" t="s">
        <v>182</v>
      </c>
      <c r="H116" s="9" t="s">
        <v>211</v>
      </c>
      <c r="I116" s="11" t="s">
        <v>42</v>
      </c>
      <c r="J116" s="38">
        <f>K116+L116+M116+N116+O116</f>
        <v>0</v>
      </c>
      <c r="K116" s="32">
        <f>P116+Q116+R116+S116+T116+U116</f>
        <v>0</v>
      </c>
      <c r="L116" s="32">
        <f>V116+W116+X116+Y116</f>
        <v>0</v>
      </c>
      <c r="M116" s="32">
        <f>Z116+AA116+AB116+AC116+AD116</f>
        <v>0</v>
      </c>
      <c r="N116" s="32">
        <f>AE116+AF116</f>
        <v>0</v>
      </c>
      <c r="O116" s="32">
        <f t="shared" si="20"/>
        <v>0</v>
      </c>
      <c r="P116" s="44"/>
      <c r="U116" s="59"/>
      <c r="AA116" s="55"/>
      <c r="AB116" s="56">
        <v>0</v>
      </c>
      <c r="AE116" s="55"/>
      <c r="AF116" s="55"/>
      <c r="AH116" s="140"/>
      <c r="AI116" s="141">
        <f t="shared" si="19"/>
        <v>0</v>
      </c>
      <c r="AJ116" s="140"/>
    </row>
    <row r="117" spans="1:36" x14ac:dyDescent="0.25">
      <c r="A117" s="9" t="s">
        <v>28</v>
      </c>
      <c r="B117" s="9" t="s">
        <v>29</v>
      </c>
      <c r="C117" s="9" t="s">
        <v>30</v>
      </c>
      <c r="D117" s="9" t="s">
        <v>179</v>
      </c>
      <c r="E117" s="74" t="s">
        <v>179</v>
      </c>
      <c r="F117" s="60" t="s">
        <v>182</v>
      </c>
      <c r="H117" s="9" t="s">
        <v>212</v>
      </c>
      <c r="I117" s="11" t="s">
        <v>42</v>
      </c>
      <c r="J117" s="38">
        <f>K117+L117+M117+N117+O117</f>
        <v>22</v>
      </c>
      <c r="K117" s="32">
        <f>P117+Q117+R117+S117+T117+U117</f>
        <v>5</v>
      </c>
      <c r="L117" s="32">
        <f>V117+W117+X117+Y117</f>
        <v>0</v>
      </c>
      <c r="M117" s="32">
        <f>Z117+AA117+AB117+AC117+AD117</f>
        <v>13</v>
      </c>
      <c r="N117" s="32">
        <f>AE117+AF117</f>
        <v>4</v>
      </c>
      <c r="O117" s="32">
        <f t="shared" si="20"/>
        <v>0</v>
      </c>
      <c r="P117" s="44">
        <v>2</v>
      </c>
      <c r="U117" s="59">
        <v>3</v>
      </c>
      <c r="AA117" s="55">
        <v>4</v>
      </c>
      <c r="AB117" s="56">
        <v>4</v>
      </c>
      <c r="AC117" s="40">
        <v>5</v>
      </c>
      <c r="AD117" s="40"/>
      <c r="AE117" s="59">
        <v>2</v>
      </c>
      <c r="AF117" s="59">
        <v>2</v>
      </c>
      <c r="AH117" s="140"/>
      <c r="AI117" s="141">
        <f t="shared" si="19"/>
        <v>0</v>
      </c>
      <c r="AJ117" s="140"/>
    </row>
    <row r="118" spans="1:36" x14ac:dyDescent="0.25">
      <c r="A118" s="9" t="s">
        <v>28</v>
      </c>
      <c r="B118" s="9" t="s">
        <v>29</v>
      </c>
      <c r="C118" s="9" t="s">
        <v>30</v>
      </c>
      <c r="D118" s="9"/>
      <c r="E118" s="74" t="s">
        <v>179</v>
      </c>
      <c r="F118" s="60"/>
      <c r="H118" s="9" t="s">
        <v>213</v>
      </c>
      <c r="I118" s="11" t="s">
        <v>42</v>
      </c>
      <c r="J118" s="38"/>
      <c r="K118" s="35"/>
      <c r="L118" s="35"/>
      <c r="M118" s="35"/>
      <c r="N118" s="35"/>
      <c r="O118" s="35"/>
      <c r="P118" s="44"/>
      <c r="U118" s="59">
        <v>3</v>
      </c>
      <c r="AA118" s="55"/>
      <c r="AB118" s="56"/>
      <c r="AC118" s="40"/>
      <c r="AD118" s="40"/>
      <c r="AE118" s="59"/>
      <c r="AF118" s="59"/>
      <c r="AH118" s="140"/>
      <c r="AI118" s="141">
        <f t="shared" si="19"/>
        <v>0</v>
      </c>
      <c r="AJ118" s="140"/>
    </row>
    <row r="119" spans="1:36" x14ac:dyDescent="0.25">
      <c r="A119" s="9" t="s">
        <v>28</v>
      </c>
      <c r="B119" s="9" t="s">
        <v>29</v>
      </c>
      <c r="C119" s="9" t="s">
        <v>30</v>
      </c>
      <c r="D119" s="9" t="s">
        <v>179</v>
      </c>
      <c r="E119" s="74" t="s">
        <v>179</v>
      </c>
      <c r="F119" s="60" t="s">
        <v>182</v>
      </c>
      <c r="H119" s="9" t="s">
        <v>214</v>
      </c>
      <c r="I119" s="11" t="s">
        <v>42</v>
      </c>
      <c r="J119" s="38">
        <f t="shared" ref="J119:J126" si="21">K119+L119+M119+N119+O119</f>
        <v>5</v>
      </c>
      <c r="K119" s="35">
        <f t="shared" ref="K119:K126" si="22">P119+Q119+R119+S119+T119+U119</f>
        <v>5</v>
      </c>
      <c r="L119" s="35">
        <f t="shared" ref="L119:L126" si="23">V119+W119+X119+Y119</f>
        <v>0</v>
      </c>
      <c r="M119" s="35">
        <f t="shared" ref="M119:M126" si="24">Z119+AA119+AB119+AC119+AD119</f>
        <v>0</v>
      </c>
      <c r="N119" s="35">
        <f t="shared" ref="N119:N126" si="25">AE119+AF119</f>
        <v>0</v>
      </c>
      <c r="O119" s="35">
        <f t="shared" si="20"/>
        <v>0</v>
      </c>
      <c r="P119" s="44">
        <v>5</v>
      </c>
      <c r="U119" s="59"/>
      <c r="AA119" s="55"/>
      <c r="AB119" s="56">
        <v>0</v>
      </c>
      <c r="AC119" s="40"/>
      <c r="AD119" s="40"/>
      <c r="AE119" s="59"/>
      <c r="AF119" s="59"/>
      <c r="AH119" s="140"/>
      <c r="AI119" s="141">
        <f t="shared" si="19"/>
        <v>0</v>
      </c>
      <c r="AJ119" s="140"/>
    </row>
    <row r="120" spans="1:36" x14ac:dyDescent="0.25">
      <c r="A120" s="9" t="s">
        <v>28</v>
      </c>
      <c r="B120" s="9" t="s">
        <v>29</v>
      </c>
      <c r="C120" s="9" t="s">
        <v>30</v>
      </c>
      <c r="D120" s="9" t="s">
        <v>179</v>
      </c>
      <c r="E120" s="74" t="s">
        <v>179</v>
      </c>
      <c r="F120" s="60" t="s">
        <v>182</v>
      </c>
      <c r="H120" s="9" t="s">
        <v>215</v>
      </c>
      <c r="I120" s="11" t="s">
        <v>42</v>
      </c>
      <c r="J120" s="38">
        <f t="shared" si="21"/>
        <v>17</v>
      </c>
      <c r="K120" s="32">
        <f t="shared" si="22"/>
        <v>5</v>
      </c>
      <c r="L120" s="32">
        <f t="shared" si="23"/>
        <v>0</v>
      </c>
      <c r="M120" s="32">
        <f t="shared" si="24"/>
        <v>12</v>
      </c>
      <c r="N120" s="32">
        <f t="shared" si="25"/>
        <v>0</v>
      </c>
      <c r="O120" s="32">
        <f t="shared" si="20"/>
        <v>0</v>
      </c>
      <c r="P120" s="44">
        <v>5</v>
      </c>
      <c r="Q120" s="40"/>
      <c r="R120" s="40"/>
      <c r="S120" s="40"/>
      <c r="T120" s="40"/>
      <c r="U120" s="59"/>
      <c r="V120" s="40"/>
      <c r="W120" s="40"/>
      <c r="X120" s="40"/>
      <c r="Y120" s="40"/>
      <c r="Z120" s="40"/>
      <c r="AA120" s="55">
        <v>1</v>
      </c>
      <c r="AB120" s="57">
        <v>1</v>
      </c>
      <c r="AC120" s="40">
        <v>10</v>
      </c>
      <c r="AD120" s="40"/>
      <c r="AE120" s="59"/>
      <c r="AF120" s="59"/>
      <c r="AH120" s="140"/>
      <c r="AI120" s="141">
        <f t="shared" si="19"/>
        <v>0</v>
      </c>
      <c r="AJ120" s="140"/>
    </row>
    <row r="121" spans="1:36" x14ac:dyDescent="0.25">
      <c r="A121" s="9" t="s">
        <v>28</v>
      </c>
      <c r="B121" s="9" t="s">
        <v>29</v>
      </c>
      <c r="C121" s="9" t="s">
        <v>30</v>
      </c>
      <c r="D121" s="9" t="s">
        <v>179</v>
      </c>
      <c r="E121" s="74" t="s">
        <v>179</v>
      </c>
      <c r="F121" s="22">
        <v>40800145</v>
      </c>
      <c r="G121" s="70">
        <v>41400008</v>
      </c>
      <c r="H121" s="9" t="s">
        <v>216</v>
      </c>
      <c r="I121" s="11" t="s">
        <v>42</v>
      </c>
      <c r="J121" s="38">
        <f t="shared" si="21"/>
        <v>1105</v>
      </c>
      <c r="K121" s="32">
        <f t="shared" si="22"/>
        <v>155</v>
      </c>
      <c r="L121" s="32">
        <f t="shared" si="23"/>
        <v>0</v>
      </c>
      <c r="M121" s="32">
        <f t="shared" si="24"/>
        <v>200</v>
      </c>
      <c r="N121" s="32">
        <f t="shared" si="25"/>
        <v>250</v>
      </c>
      <c r="O121" s="32">
        <v>500</v>
      </c>
      <c r="P121" s="44">
        <v>5</v>
      </c>
      <c r="Q121" s="40"/>
      <c r="R121" s="40"/>
      <c r="S121" s="40"/>
      <c r="T121" s="40"/>
      <c r="U121" s="59">
        <v>150</v>
      </c>
      <c r="V121" s="40"/>
      <c r="W121" s="40"/>
      <c r="X121" s="40"/>
      <c r="Y121" s="40"/>
      <c r="Z121" s="40"/>
      <c r="AA121" s="55"/>
      <c r="AB121" s="57"/>
      <c r="AC121" s="40">
        <v>200</v>
      </c>
      <c r="AD121" s="40"/>
      <c r="AE121" s="59">
        <v>150</v>
      </c>
      <c r="AF121" s="59">
        <v>100</v>
      </c>
      <c r="AG121" s="33">
        <v>500</v>
      </c>
      <c r="AH121" s="140"/>
      <c r="AI121" s="141">
        <f t="shared" si="19"/>
        <v>0</v>
      </c>
      <c r="AJ121" s="140"/>
    </row>
    <row r="122" spans="1:36" x14ac:dyDescent="0.25">
      <c r="A122" s="9" t="s">
        <v>28</v>
      </c>
      <c r="B122" s="9" t="s">
        <v>29</v>
      </c>
      <c r="C122" s="9" t="s">
        <v>30</v>
      </c>
      <c r="D122" s="9" t="s">
        <v>179</v>
      </c>
      <c r="E122" s="74" t="s">
        <v>179</v>
      </c>
      <c r="F122" s="20">
        <v>40800146</v>
      </c>
      <c r="G122" s="71">
        <v>41400009</v>
      </c>
      <c r="H122" s="9" t="s">
        <v>217</v>
      </c>
      <c r="I122" s="11" t="s">
        <v>42</v>
      </c>
      <c r="J122" s="38">
        <f t="shared" si="21"/>
        <v>1100</v>
      </c>
      <c r="K122" s="32">
        <f t="shared" si="22"/>
        <v>150</v>
      </c>
      <c r="L122" s="32">
        <f t="shared" si="23"/>
        <v>0</v>
      </c>
      <c r="M122" s="32">
        <f t="shared" si="24"/>
        <v>200</v>
      </c>
      <c r="N122" s="32">
        <f t="shared" si="25"/>
        <v>250</v>
      </c>
      <c r="O122" s="32">
        <v>500</v>
      </c>
      <c r="P122" s="44"/>
      <c r="Q122" s="40"/>
      <c r="R122" s="40"/>
      <c r="S122" s="40"/>
      <c r="T122" s="40"/>
      <c r="U122" s="59">
        <v>150</v>
      </c>
      <c r="V122" s="40"/>
      <c r="W122" s="40"/>
      <c r="X122" s="40"/>
      <c r="Y122" s="40"/>
      <c r="Z122" s="40"/>
      <c r="AA122" s="55"/>
      <c r="AB122" s="57"/>
      <c r="AC122" s="40">
        <v>200</v>
      </c>
      <c r="AD122" s="40"/>
      <c r="AE122" s="59">
        <v>150</v>
      </c>
      <c r="AF122" s="59">
        <v>100</v>
      </c>
      <c r="AG122" s="33">
        <v>500</v>
      </c>
      <c r="AH122" s="140"/>
      <c r="AI122" s="141">
        <f t="shared" si="19"/>
        <v>0</v>
      </c>
      <c r="AJ122" s="140"/>
    </row>
    <row r="123" spans="1:36" x14ac:dyDescent="0.25">
      <c r="A123" s="9" t="s">
        <v>28</v>
      </c>
      <c r="B123" s="9" t="s">
        <v>29</v>
      </c>
      <c r="C123" s="9" t="s">
        <v>30</v>
      </c>
      <c r="D123" s="9" t="s">
        <v>179</v>
      </c>
      <c r="E123" s="74" t="s">
        <v>179</v>
      </c>
      <c r="F123" s="60" t="s">
        <v>182</v>
      </c>
      <c r="G123" s="22" t="s">
        <v>218</v>
      </c>
      <c r="H123" s="9" t="s">
        <v>219</v>
      </c>
      <c r="I123" s="11" t="s">
        <v>42</v>
      </c>
      <c r="J123" s="39">
        <f t="shared" si="21"/>
        <v>7</v>
      </c>
      <c r="K123" s="32">
        <f t="shared" si="22"/>
        <v>5</v>
      </c>
      <c r="L123" s="32">
        <f t="shared" si="23"/>
        <v>0</v>
      </c>
      <c r="M123" s="32">
        <f t="shared" si="24"/>
        <v>2</v>
      </c>
      <c r="N123" s="32">
        <f t="shared" si="25"/>
        <v>0</v>
      </c>
      <c r="O123" s="32">
        <f t="shared" si="20"/>
        <v>0</v>
      </c>
      <c r="P123" s="44">
        <v>5</v>
      </c>
      <c r="Q123" s="40"/>
      <c r="R123" s="40"/>
      <c r="S123" s="40"/>
      <c r="T123" s="40"/>
      <c r="U123" s="59"/>
      <c r="V123" s="40"/>
      <c r="W123" s="40"/>
      <c r="X123" s="40"/>
      <c r="Y123" s="40"/>
      <c r="Z123" s="40"/>
      <c r="AA123" s="55">
        <v>1</v>
      </c>
      <c r="AB123" s="57">
        <v>1</v>
      </c>
      <c r="AC123" s="40"/>
      <c r="AD123" s="40"/>
      <c r="AE123" s="59"/>
      <c r="AF123" s="59"/>
      <c r="AH123" s="140"/>
      <c r="AI123" s="141">
        <f t="shared" si="19"/>
        <v>0</v>
      </c>
      <c r="AJ123" s="140"/>
    </row>
    <row r="124" spans="1:36" x14ac:dyDescent="0.25">
      <c r="A124" s="9" t="s">
        <v>28</v>
      </c>
      <c r="B124" s="9" t="s">
        <v>29</v>
      </c>
      <c r="C124" s="9" t="s">
        <v>30</v>
      </c>
      <c r="D124" s="9" t="s">
        <v>179</v>
      </c>
      <c r="E124" s="74" t="s">
        <v>179</v>
      </c>
      <c r="F124" s="60"/>
      <c r="H124" s="9" t="s">
        <v>220</v>
      </c>
      <c r="I124" s="11" t="s">
        <v>42</v>
      </c>
      <c r="J124" s="36">
        <f t="shared" si="21"/>
        <v>300</v>
      </c>
      <c r="K124" s="32">
        <f t="shared" si="22"/>
        <v>150</v>
      </c>
      <c r="L124" s="32">
        <f t="shared" si="23"/>
        <v>0</v>
      </c>
      <c r="M124" s="32">
        <f t="shared" si="24"/>
        <v>0</v>
      </c>
      <c r="N124" s="32">
        <f t="shared" si="25"/>
        <v>0</v>
      </c>
      <c r="O124" s="32">
        <v>150</v>
      </c>
      <c r="P124" s="44">
        <v>150</v>
      </c>
      <c r="Q124" s="40"/>
      <c r="R124" s="40"/>
      <c r="S124" s="40"/>
      <c r="T124" s="40"/>
      <c r="U124" s="55"/>
      <c r="V124" s="40"/>
      <c r="W124" s="40"/>
      <c r="X124" s="40"/>
      <c r="Y124" s="40"/>
      <c r="Z124" s="40"/>
      <c r="AA124" s="55">
        <v>0</v>
      </c>
      <c r="AB124" s="57">
        <v>0</v>
      </c>
      <c r="AC124" s="40"/>
      <c r="AD124" s="40"/>
      <c r="AE124" s="59"/>
      <c r="AF124" s="59"/>
      <c r="AG124" s="33">
        <v>150</v>
      </c>
      <c r="AH124" s="140"/>
      <c r="AI124" s="141">
        <f t="shared" si="19"/>
        <v>0</v>
      </c>
      <c r="AJ124" s="140"/>
    </row>
    <row r="125" spans="1:36" x14ac:dyDescent="0.25">
      <c r="A125" s="85" t="s">
        <v>28</v>
      </c>
      <c r="B125" s="85" t="s">
        <v>29</v>
      </c>
      <c r="C125" s="85" t="s">
        <v>30</v>
      </c>
      <c r="D125" s="85" t="s">
        <v>179</v>
      </c>
      <c r="E125" s="120" t="s">
        <v>179</v>
      </c>
      <c r="F125" s="121"/>
      <c r="H125" s="85" t="s">
        <v>221</v>
      </c>
      <c r="I125" s="11" t="s">
        <v>42</v>
      </c>
      <c r="J125" s="36">
        <f t="shared" si="21"/>
        <v>2550</v>
      </c>
      <c r="K125" s="35">
        <f t="shared" si="22"/>
        <v>750</v>
      </c>
      <c r="L125" s="35">
        <f t="shared" si="23"/>
        <v>1100</v>
      </c>
      <c r="M125" s="35">
        <f t="shared" si="24"/>
        <v>150</v>
      </c>
      <c r="N125" s="35">
        <f t="shared" si="25"/>
        <v>250</v>
      </c>
      <c r="O125" s="35">
        <v>300</v>
      </c>
      <c r="P125" s="122">
        <v>200</v>
      </c>
      <c r="Q125" s="123"/>
      <c r="R125" s="123"/>
      <c r="S125" s="123">
        <v>500</v>
      </c>
      <c r="T125" s="123"/>
      <c r="U125" s="124">
        <v>50</v>
      </c>
      <c r="V125" s="123">
        <v>300</v>
      </c>
      <c r="W125" s="123">
        <v>300</v>
      </c>
      <c r="X125" s="35">
        <v>300</v>
      </c>
      <c r="Y125" s="123">
        <v>200</v>
      </c>
      <c r="Z125" s="123"/>
      <c r="AA125" s="124">
        <v>50</v>
      </c>
      <c r="AB125" s="125">
        <v>50</v>
      </c>
      <c r="AC125" s="123">
        <v>50</v>
      </c>
      <c r="AD125" s="123"/>
      <c r="AE125" s="126">
        <v>150</v>
      </c>
      <c r="AF125" s="126">
        <v>100</v>
      </c>
      <c r="AG125" s="33">
        <v>300</v>
      </c>
      <c r="AH125" s="144"/>
      <c r="AI125" s="145">
        <f t="shared" si="19"/>
        <v>0</v>
      </c>
      <c r="AJ125" s="144"/>
    </row>
    <row r="126" spans="1:36" s="135" customFormat="1" ht="15.75" thickBot="1" x14ac:dyDescent="0.3">
      <c r="A126" s="127" t="s">
        <v>28</v>
      </c>
      <c r="B126" s="127" t="s">
        <v>29</v>
      </c>
      <c r="C126" s="127" t="s">
        <v>30</v>
      </c>
      <c r="D126" s="127" t="s">
        <v>179</v>
      </c>
      <c r="E126" s="128" t="s">
        <v>179</v>
      </c>
      <c r="F126" s="129"/>
      <c r="G126" s="130"/>
      <c r="H126" s="127" t="s">
        <v>222</v>
      </c>
      <c r="I126" s="149" t="s">
        <v>42</v>
      </c>
      <c r="J126" s="131">
        <f t="shared" si="21"/>
        <v>300</v>
      </c>
      <c r="K126" s="131">
        <f t="shared" si="22"/>
        <v>300</v>
      </c>
      <c r="L126" s="131">
        <f t="shared" si="23"/>
        <v>0</v>
      </c>
      <c r="M126" s="131">
        <f t="shared" si="24"/>
        <v>0</v>
      </c>
      <c r="N126" s="131">
        <f t="shared" si="25"/>
        <v>0</v>
      </c>
      <c r="O126" s="131">
        <f>AG126</f>
        <v>0</v>
      </c>
      <c r="P126" s="132"/>
      <c r="Q126" s="132"/>
      <c r="R126" s="132"/>
      <c r="S126" s="132">
        <v>300</v>
      </c>
      <c r="T126" s="132"/>
      <c r="U126" s="133"/>
      <c r="V126" s="132"/>
      <c r="W126" s="132"/>
      <c r="X126" s="132"/>
      <c r="Y126" s="132"/>
      <c r="Z126" s="132"/>
      <c r="AA126" s="134">
        <v>0</v>
      </c>
      <c r="AB126" s="133">
        <v>0</v>
      </c>
      <c r="AC126" s="132"/>
      <c r="AD126" s="132"/>
      <c r="AE126" s="133"/>
      <c r="AF126" s="133"/>
      <c r="AG126" s="132"/>
      <c r="AH126" s="146"/>
      <c r="AI126" s="147">
        <f t="shared" si="19"/>
        <v>0</v>
      </c>
      <c r="AJ126" s="146"/>
    </row>
    <row r="127" spans="1:36" ht="15.75" thickTop="1" x14ac:dyDescent="0.25">
      <c r="A127" s="112"/>
      <c r="B127" s="112"/>
      <c r="C127" s="112"/>
      <c r="D127" s="112"/>
      <c r="E127" s="113"/>
      <c r="F127" s="86"/>
      <c r="G127" s="87"/>
      <c r="H127" s="112"/>
      <c r="I127" s="47"/>
      <c r="J127" s="36"/>
      <c r="K127" s="36"/>
      <c r="L127" s="36"/>
      <c r="M127" s="36"/>
      <c r="N127" s="36"/>
      <c r="O127" s="36"/>
      <c r="U127" s="56"/>
      <c r="AA127" s="92"/>
      <c r="AB127" s="56"/>
      <c r="AE127" s="56"/>
      <c r="AF127" s="56"/>
      <c r="AI127" s="81"/>
    </row>
    <row r="128" spans="1:36" x14ac:dyDescent="0.25">
      <c r="A128" s="85"/>
      <c r="B128" s="85"/>
      <c r="C128" s="88"/>
      <c r="D128" s="89"/>
      <c r="E128" s="85"/>
      <c r="F128" s="90"/>
      <c r="G128" s="91"/>
      <c r="H128" s="13"/>
      <c r="I128" s="33"/>
      <c r="J128" s="36"/>
      <c r="K128" s="36"/>
      <c r="L128" s="36"/>
      <c r="M128" s="36"/>
      <c r="S128" s="56"/>
      <c r="Y128" s="92"/>
      <c r="Z128" s="56"/>
      <c r="AC128" s="56"/>
      <c r="AD128" s="56"/>
      <c r="AF128"/>
      <c r="AG128"/>
    </row>
    <row r="129" spans="1:33" x14ac:dyDescent="0.25">
      <c r="A129" s="9"/>
      <c r="B129" s="9"/>
      <c r="C129" s="23"/>
      <c r="D129" s="20"/>
      <c r="E129" s="9"/>
      <c r="F129" s="11"/>
      <c r="G129" s="80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x14ac:dyDescent="0.25">
      <c r="A130" s="9"/>
      <c r="B130" s="9"/>
      <c r="C130" s="23"/>
      <c r="D130" s="20"/>
      <c r="E130" s="9"/>
      <c r="F130" s="11"/>
      <c r="G130" s="24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25">
      <c r="A131" s="9"/>
      <c r="B131" s="9"/>
      <c r="C131" s="23"/>
      <c r="D131" s="20"/>
      <c r="E131" s="9"/>
      <c r="F131" s="11"/>
      <c r="G131" s="24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x14ac:dyDescent="0.25">
      <c r="A132" s="9"/>
      <c r="B132" s="9"/>
      <c r="C132" s="23"/>
      <c r="D132" s="20"/>
      <c r="E132" s="9"/>
      <c r="F132" s="11"/>
      <c r="G132" s="24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x14ac:dyDescent="0.25">
      <c r="A133" s="9"/>
      <c r="B133" s="9"/>
      <c r="C133" s="23"/>
      <c r="D133" s="20"/>
      <c r="E133" s="9"/>
      <c r="F133" s="11"/>
      <c r="G133" s="24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5">
      <c r="A134" s="9"/>
      <c r="B134" s="9"/>
      <c r="C134" s="23"/>
      <c r="D134" s="20"/>
      <c r="E134" s="9"/>
      <c r="F134" s="11"/>
      <c r="G134" s="2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x14ac:dyDescent="0.25">
      <c r="A135" s="9"/>
      <c r="B135" s="9"/>
      <c r="C135" s="9"/>
      <c r="D135" s="9"/>
      <c r="E135" s="20"/>
      <c r="F135" s="60"/>
      <c r="G135" s="20"/>
      <c r="H135" s="9"/>
      <c r="I135" s="11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x14ac:dyDescent="0.25">
      <c r="A136" s="9"/>
      <c r="B136" s="9"/>
      <c r="C136" s="9"/>
      <c r="D136" s="9"/>
      <c r="E136" s="20"/>
      <c r="F136" s="60"/>
      <c r="G136" s="20"/>
      <c r="H136" s="9"/>
      <c r="I136" s="11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25">
      <c r="A137" s="9"/>
      <c r="B137" s="9"/>
      <c r="C137" s="9"/>
      <c r="D137" s="9"/>
      <c r="E137" s="20"/>
      <c r="F137" s="60"/>
      <c r="G137" s="20"/>
      <c r="H137" s="9"/>
      <c r="I137" s="11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x14ac:dyDescent="0.25">
      <c r="A138" s="9"/>
      <c r="B138" s="9"/>
      <c r="C138" s="9"/>
      <c r="D138" s="9"/>
      <c r="E138" s="20"/>
      <c r="F138" s="60"/>
      <c r="G138" s="20"/>
      <c r="H138" s="9"/>
      <c r="I138" s="11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x14ac:dyDescent="0.25">
      <c r="A139" s="9"/>
      <c r="B139" s="9"/>
      <c r="C139" s="9"/>
      <c r="D139" s="9"/>
      <c r="E139" s="20"/>
      <c r="F139" s="60"/>
      <c r="G139" s="20"/>
      <c r="H139" s="9"/>
      <c r="I139" s="11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25">
      <c r="A140" s="9"/>
      <c r="B140" s="9"/>
      <c r="C140" s="9"/>
      <c r="D140" s="9"/>
      <c r="E140" s="20"/>
      <c r="F140" s="60"/>
      <c r="G140" s="20"/>
      <c r="H140" s="9"/>
      <c r="I140" s="11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25">
      <c r="A141" s="9"/>
      <c r="B141" s="9"/>
      <c r="C141" s="9"/>
      <c r="D141" s="9"/>
      <c r="E141" s="20"/>
      <c r="F141" s="60"/>
      <c r="G141" s="20"/>
      <c r="H141" s="9"/>
      <c r="I141" s="1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x14ac:dyDescent="0.25">
      <c r="A142" s="9"/>
      <c r="B142" s="9"/>
      <c r="C142" s="9"/>
      <c r="D142" s="9"/>
      <c r="E142" s="20"/>
      <c r="F142" s="60"/>
      <c r="G142" s="20"/>
      <c r="H142" s="9"/>
      <c r="I142" s="11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25">
      <c r="A143" s="9"/>
      <c r="B143" s="9"/>
      <c r="C143" s="9"/>
      <c r="D143" s="9"/>
      <c r="E143" s="20"/>
      <c r="F143" s="60"/>
      <c r="G143" s="20"/>
      <c r="H143" s="9"/>
      <c r="I143" s="11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x14ac:dyDescent="0.25">
      <c r="A144" s="9"/>
      <c r="B144" s="9"/>
      <c r="C144" s="9"/>
      <c r="D144" s="9"/>
      <c r="E144" s="20"/>
      <c r="F144" s="60"/>
      <c r="G144" s="20"/>
      <c r="H144" s="9"/>
      <c r="I144" s="11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x14ac:dyDescent="0.25">
      <c r="A145" s="9"/>
      <c r="B145" s="9"/>
      <c r="C145" s="9"/>
      <c r="D145" s="9"/>
      <c r="E145" s="20"/>
      <c r="F145" s="60"/>
      <c r="G145" s="20"/>
      <c r="H145" s="9"/>
      <c r="I145" s="11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x14ac:dyDescent="0.25">
      <c r="A146" s="9"/>
      <c r="B146" s="9"/>
      <c r="C146" s="9"/>
      <c r="D146" s="9"/>
      <c r="E146" s="20"/>
      <c r="F146" s="60"/>
      <c r="G146" s="20"/>
      <c r="H146" s="9"/>
      <c r="I146" s="11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:33" x14ac:dyDescent="0.25">
      <c r="A147" s="9"/>
      <c r="B147" s="9"/>
      <c r="C147" s="9"/>
      <c r="D147" s="9"/>
      <c r="E147" s="20"/>
      <c r="F147" s="60"/>
      <c r="G147" s="20"/>
      <c r="H147" s="9"/>
      <c r="I147" s="11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x14ac:dyDescent="0.25">
      <c r="A148" s="9"/>
      <c r="B148" s="9"/>
      <c r="C148" s="9"/>
      <c r="D148" s="9"/>
      <c r="E148" s="20"/>
      <c r="F148" s="60"/>
      <c r="G148" s="20"/>
      <c r="H148" s="9"/>
      <c r="I148" s="11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x14ac:dyDescent="0.25">
      <c r="A149" s="9"/>
      <c r="B149" s="9"/>
      <c r="C149" s="9"/>
      <c r="D149" s="9"/>
      <c r="E149" s="20"/>
      <c r="F149" s="60"/>
      <c r="G149" s="20"/>
      <c r="H149" s="9"/>
      <c r="I149" s="11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x14ac:dyDescent="0.25">
      <c r="A150" s="9"/>
      <c r="B150" s="9"/>
      <c r="C150" s="9"/>
      <c r="D150" s="9"/>
      <c r="E150" s="20"/>
      <c r="F150" s="60"/>
      <c r="G150" s="20"/>
      <c r="H150" s="9"/>
      <c r="I150" s="11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x14ac:dyDescent="0.25">
      <c r="A151" s="9"/>
      <c r="B151" s="9"/>
      <c r="C151" s="9"/>
      <c r="D151" s="9"/>
      <c r="E151" s="20"/>
      <c r="F151" s="60"/>
      <c r="G151" s="20"/>
      <c r="H151" s="9"/>
      <c r="I151" s="1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x14ac:dyDescent="0.25">
      <c r="A152" s="9"/>
      <c r="B152" s="9"/>
      <c r="C152" s="9"/>
      <c r="D152" s="9"/>
      <c r="E152" s="20"/>
      <c r="F152" s="60"/>
      <c r="G152" s="20"/>
      <c r="H152" s="9"/>
      <c r="I152" s="11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x14ac:dyDescent="0.25">
      <c r="A153" s="9"/>
      <c r="B153" s="9"/>
      <c r="C153" s="9"/>
      <c r="D153" s="9"/>
      <c r="E153" s="20"/>
      <c r="F153" s="60"/>
      <c r="G153" s="20"/>
      <c r="H153" s="9"/>
      <c r="I153" s="11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1:33" x14ac:dyDescent="0.25">
      <c r="A154" s="9"/>
      <c r="B154" s="9"/>
      <c r="C154" s="9"/>
      <c r="D154" s="9"/>
      <c r="E154" s="20"/>
      <c r="F154" s="60"/>
      <c r="G154" s="20"/>
      <c r="H154" s="9"/>
      <c r="I154" s="11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1:33" x14ac:dyDescent="0.25">
      <c r="A155" s="9"/>
      <c r="B155" s="9"/>
      <c r="C155" s="9"/>
      <c r="D155" s="9"/>
      <c r="E155" s="20"/>
      <c r="F155" s="60"/>
      <c r="G155" s="20"/>
      <c r="H155" s="9"/>
      <c r="I155" s="11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1:33" x14ac:dyDescent="0.25">
      <c r="A156" s="9"/>
      <c r="B156" s="9"/>
      <c r="C156" s="9"/>
      <c r="D156" s="9"/>
      <c r="E156" s="20"/>
      <c r="F156" s="60"/>
      <c r="G156" s="20"/>
      <c r="H156" s="9"/>
      <c r="I156" s="11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1:33" x14ac:dyDescent="0.25">
      <c r="A157" s="9"/>
      <c r="B157" s="9"/>
      <c r="C157" s="9"/>
      <c r="D157" s="9"/>
      <c r="E157" s="20"/>
      <c r="F157" s="60"/>
      <c r="G157" s="20"/>
      <c r="H157" s="9"/>
      <c r="I157" s="11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1:33" x14ac:dyDescent="0.25">
      <c r="A158" s="9"/>
      <c r="B158" s="9"/>
      <c r="C158" s="9"/>
      <c r="D158" s="9"/>
      <c r="E158" s="20"/>
      <c r="F158" s="60"/>
      <c r="G158" s="20"/>
      <c r="H158" s="9"/>
      <c r="I158" s="11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1:33" x14ac:dyDescent="0.25">
      <c r="A159" s="9"/>
      <c r="B159" s="9"/>
      <c r="C159" s="9"/>
      <c r="D159" s="9"/>
      <c r="E159" s="20"/>
      <c r="F159" s="60"/>
      <c r="G159" s="20"/>
      <c r="H159" s="9"/>
      <c r="I159" s="11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1:33" x14ac:dyDescent="0.25">
      <c r="A160" s="9"/>
      <c r="B160" s="9"/>
      <c r="C160" s="9"/>
      <c r="D160" s="9"/>
      <c r="E160" s="20"/>
      <c r="F160" s="60"/>
      <c r="G160" s="20"/>
      <c r="H160" s="9"/>
      <c r="I160" s="11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x14ac:dyDescent="0.25">
      <c r="A161" s="9"/>
      <c r="B161" s="9"/>
      <c r="C161" s="9"/>
      <c r="D161" s="9"/>
      <c r="E161" s="20"/>
      <c r="F161" s="60"/>
      <c r="G161" s="20"/>
      <c r="H161" s="9"/>
      <c r="I161" s="1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x14ac:dyDescent="0.25">
      <c r="A162" s="9"/>
      <c r="B162" s="9"/>
      <c r="C162" s="9"/>
      <c r="D162" s="9"/>
      <c r="E162" s="20"/>
      <c r="F162" s="60"/>
      <c r="G162" s="20"/>
      <c r="H162" s="9"/>
      <c r="I162" s="11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x14ac:dyDescent="0.25">
      <c r="A163" s="9"/>
      <c r="B163" s="9"/>
      <c r="C163" s="9"/>
      <c r="D163" s="9"/>
      <c r="E163" s="20"/>
      <c r="F163" s="60"/>
      <c r="G163" s="20"/>
      <c r="H163" s="9"/>
      <c r="I163" s="11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x14ac:dyDescent="0.25">
      <c r="A164" s="9"/>
      <c r="B164" s="9"/>
      <c r="C164" s="9"/>
      <c r="D164" s="9"/>
      <c r="E164" s="20"/>
      <c r="F164" s="60"/>
      <c r="G164" s="20"/>
      <c r="H164" s="9"/>
      <c r="I164" s="11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x14ac:dyDescent="0.25">
      <c r="A165" s="9"/>
      <c r="B165" s="9"/>
      <c r="C165" s="9"/>
      <c r="D165" s="9"/>
      <c r="E165" s="20"/>
      <c r="F165" s="60"/>
      <c r="G165" s="20"/>
      <c r="H165" s="9"/>
      <c r="I165" s="11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x14ac:dyDescent="0.25">
      <c r="A166" s="9"/>
      <c r="B166" s="9"/>
      <c r="C166" s="9"/>
      <c r="D166" s="9"/>
      <c r="E166" s="20"/>
      <c r="F166" s="60"/>
      <c r="G166" s="20"/>
      <c r="H166" s="9"/>
      <c r="I166" s="1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x14ac:dyDescent="0.25">
      <c r="A167" s="9"/>
      <c r="B167" s="9"/>
      <c r="C167" s="9"/>
      <c r="D167" s="9"/>
      <c r="E167" s="20"/>
      <c r="F167" s="60"/>
      <c r="G167" s="20"/>
      <c r="H167" s="9"/>
      <c r="I167" s="11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x14ac:dyDescent="0.25">
      <c r="A168" s="9"/>
      <c r="B168" s="9"/>
      <c r="C168" s="9"/>
      <c r="D168" s="9"/>
      <c r="E168" s="20"/>
      <c r="F168" s="60"/>
      <c r="G168" s="20"/>
      <c r="H168" s="9"/>
      <c r="I168" s="11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x14ac:dyDescent="0.25">
      <c r="A169" s="9"/>
      <c r="B169" s="9"/>
      <c r="C169" s="9"/>
      <c r="D169" s="9"/>
      <c r="E169" s="20"/>
      <c r="F169" s="60"/>
      <c r="G169" s="20"/>
      <c r="H169" s="9"/>
      <c r="I169" s="11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x14ac:dyDescent="0.25">
      <c r="A170" s="9"/>
      <c r="B170" s="9"/>
      <c r="C170" s="9"/>
      <c r="D170" s="9"/>
      <c r="E170" s="20"/>
      <c r="F170" s="60"/>
      <c r="G170" s="20"/>
      <c r="H170" s="9"/>
      <c r="I170" s="11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x14ac:dyDescent="0.25">
      <c r="A171" s="9"/>
      <c r="B171" s="9"/>
      <c r="C171" s="9"/>
      <c r="D171" s="9"/>
      <c r="E171" s="20"/>
      <c r="F171" s="60"/>
      <c r="G171" s="20"/>
      <c r="H171" s="9"/>
      <c r="I171" s="1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x14ac:dyDescent="0.25">
      <c r="A172" s="9"/>
      <c r="B172" s="9"/>
      <c r="C172" s="9"/>
      <c r="D172" s="9"/>
      <c r="E172" s="20"/>
      <c r="F172" s="60"/>
      <c r="G172" s="20"/>
      <c r="H172" s="9"/>
      <c r="I172" s="11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x14ac:dyDescent="0.25">
      <c r="A173" s="9"/>
      <c r="B173" s="9"/>
      <c r="C173" s="9"/>
      <c r="D173" s="9"/>
      <c r="E173" s="20"/>
      <c r="F173" s="60"/>
      <c r="G173" s="20"/>
      <c r="H173" s="9"/>
      <c r="I173" s="11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x14ac:dyDescent="0.25">
      <c r="A174" s="9"/>
      <c r="B174" s="9"/>
      <c r="C174" s="9"/>
      <c r="D174" s="9"/>
      <c r="E174" s="20"/>
      <c r="F174" s="60"/>
      <c r="G174" s="20"/>
      <c r="H174" s="9"/>
      <c r="I174" s="11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x14ac:dyDescent="0.25">
      <c r="A175" s="9"/>
      <c r="B175" s="9"/>
      <c r="C175" s="9"/>
      <c r="D175" s="9"/>
      <c r="E175" s="20"/>
      <c r="F175" s="60"/>
      <c r="G175" s="20"/>
      <c r="H175" s="9"/>
      <c r="I175" s="11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x14ac:dyDescent="0.25">
      <c r="A176" s="9"/>
      <c r="B176" s="9"/>
      <c r="C176" s="9"/>
      <c r="D176" s="9"/>
      <c r="E176" s="20"/>
      <c r="F176" s="60"/>
      <c r="G176" s="20"/>
      <c r="H176" s="9"/>
      <c r="I176" s="11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x14ac:dyDescent="0.25">
      <c r="A177" s="9"/>
      <c r="B177" s="9"/>
      <c r="C177" s="9"/>
      <c r="D177" s="9"/>
      <c r="E177" s="20"/>
      <c r="F177" s="60"/>
      <c r="G177" s="20"/>
      <c r="H177" s="9"/>
      <c r="I177" s="11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x14ac:dyDescent="0.25">
      <c r="A178" s="9"/>
      <c r="B178" s="9"/>
      <c r="C178" s="9"/>
      <c r="D178" s="9"/>
      <c r="E178" s="20"/>
      <c r="F178" s="60"/>
      <c r="G178" s="20"/>
      <c r="H178" s="9"/>
      <c r="I178" s="11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x14ac:dyDescent="0.25">
      <c r="A179" s="9"/>
      <c r="B179" s="9"/>
      <c r="C179" s="9"/>
      <c r="D179" s="9"/>
      <c r="E179" s="20"/>
      <c r="F179" s="60"/>
      <c r="G179" s="20"/>
      <c r="H179" s="9"/>
      <c r="I179" s="11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x14ac:dyDescent="0.25">
      <c r="A180" s="9"/>
      <c r="B180" s="9"/>
      <c r="C180" s="9"/>
      <c r="D180" s="9"/>
      <c r="E180" s="20"/>
      <c r="F180" s="60"/>
      <c r="G180" s="20"/>
      <c r="H180" s="9"/>
      <c r="I180" s="11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x14ac:dyDescent="0.25">
      <c r="A181" s="9"/>
      <c r="B181" s="9"/>
      <c r="C181" s="9"/>
      <c r="D181" s="9"/>
      <c r="E181" s="20"/>
      <c r="F181" s="60"/>
      <c r="G181" s="20"/>
      <c r="H181" s="9"/>
      <c r="I181" s="1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</row>
    <row r="182" spans="1:33" x14ac:dyDescent="0.25">
      <c r="A182" s="9"/>
      <c r="B182" s="9"/>
      <c r="C182" s="9"/>
      <c r="D182" s="9"/>
      <c r="E182" s="20"/>
      <c r="F182" s="60"/>
      <c r="G182" s="20"/>
      <c r="H182" s="9"/>
      <c r="I182" s="11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</row>
    <row r="183" spans="1:33" x14ac:dyDescent="0.25">
      <c r="A183" s="9"/>
      <c r="B183" s="9"/>
      <c r="C183" s="9"/>
      <c r="D183" s="9"/>
      <c r="E183" s="20"/>
      <c r="F183" s="60"/>
      <c r="G183" s="20"/>
      <c r="H183" s="9"/>
      <c r="I183" s="11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</row>
    <row r="184" spans="1:33" x14ac:dyDescent="0.25">
      <c r="A184" s="9"/>
      <c r="B184" s="9"/>
      <c r="C184" s="9"/>
      <c r="D184" s="9"/>
      <c r="E184" s="20"/>
      <c r="F184" s="60"/>
      <c r="G184" s="20"/>
      <c r="H184" s="9"/>
      <c r="I184" s="11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</row>
    <row r="185" spans="1:33" x14ac:dyDescent="0.25">
      <c r="A185" s="9"/>
      <c r="B185" s="9"/>
      <c r="C185" s="9"/>
      <c r="D185" s="9"/>
      <c r="E185" s="20"/>
      <c r="F185" s="60"/>
      <c r="G185" s="20"/>
      <c r="H185" s="9"/>
      <c r="I185" s="11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</row>
    <row r="186" spans="1:33" x14ac:dyDescent="0.25">
      <c r="A186" s="9"/>
      <c r="B186" s="9"/>
      <c r="C186" s="9"/>
      <c r="D186" s="9"/>
      <c r="E186" s="20"/>
      <c r="F186" s="60"/>
      <c r="G186" s="20"/>
      <c r="H186" s="9"/>
      <c r="I186" s="11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</row>
    <row r="187" spans="1:33" x14ac:dyDescent="0.25">
      <c r="A187" s="9"/>
      <c r="B187" s="9"/>
      <c r="C187" s="9"/>
      <c r="D187" s="9"/>
      <c r="E187" s="20"/>
      <c r="F187" s="60"/>
      <c r="G187" s="20"/>
      <c r="H187" s="9"/>
      <c r="I187" s="11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</row>
    <row r="188" spans="1:33" x14ac:dyDescent="0.25">
      <c r="A188" s="9"/>
      <c r="B188" s="9"/>
      <c r="C188" s="9"/>
      <c r="D188" s="9"/>
      <c r="E188" s="20"/>
      <c r="F188" s="60"/>
      <c r="G188" s="20"/>
      <c r="H188" s="9"/>
      <c r="I188" s="11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</row>
    <row r="189" spans="1:33" x14ac:dyDescent="0.25">
      <c r="A189" s="9"/>
      <c r="B189" s="9"/>
      <c r="C189" s="9"/>
      <c r="D189" s="9"/>
      <c r="E189" s="20"/>
      <c r="F189" s="60"/>
      <c r="G189" s="20"/>
      <c r="H189" s="9"/>
      <c r="I189" s="11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</row>
    <row r="190" spans="1:33" x14ac:dyDescent="0.25">
      <c r="A190" s="9"/>
      <c r="B190" s="9"/>
      <c r="C190" s="9"/>
      <c r="D190" s="9"/>
      <c r="E190" s="20"/>
      <c r="F190" s="60"/>
      <c r="G190" s="20"/>
      <c r="H190" s="9"/>
      <c r="I190" s="11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</row>
    <row r="191" spans="1:33" x14ac:dyDescent="0.25">
      <c r="A191" s="9"/>
      <c r="B191" s="9"/>
      <c r="C191" s="9"/>
      <c r="D191" s="9"/>
      <c r="E191" s="20"/>
      <c r="F191" s="60"/>
      <c r="G191" s="20"/>
      <c r="H191" s="9"/>
      <c r="I191" s="1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</row>
    <row r="192" spans="1:33" x14ac:dyDescent="0.25">
      <c r="A192" s="9"/>
      <c r="B192" s="9"/>
      <c r="C192" s="9"/>
      <c r="D192" s="9"/>
      <c r="E192" s="20"/>
      <c r="F192" s="60"/>
      <c r="G192" s="20"/>
      <c r="H192" s="9"/>
      <c r="I192" s="11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</row>
    <row r="193" spans="1:33" x14ac:dyDescent="0.25">
      <c r="A193" s="9"/>
      <c r="B193" s="9"/>
      <c r="C193" s="9"/>
      <c r="D193" s="9"/>
      <c r="E193" s="20"/>
      <c r="F193" s="60"/>
      <c r="G193" s="20"/>
      <c r="H193" s="9"/>
      <c r="I193" s="11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</row>
    <row r="194" spans="1:33" x14ac:dyDescent="0.25">
      <c r="A194" s="9"/>
      <c r="B194" s="9"/>
      <c r="C194" s="9"/>
      <c r="D194" s="9"/>
      <c r="E194" s="20"/>
      <c r="F194" s="60"/>
      <c r="G194" s="20"/>
      <c r="H194" s="9"/>
      <c r="I194" s="11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</row>
    <row r="195" spans="1:33" x14ac:dyDescent="0.25">
      <c r="A195" s="9"/>
      <c r="B195" s="9"/>
      <c r="C195" s="9"/>
      <c r="D195" s="9"/>
      <c r="E195" s="20"/>
      <c r="F195" s="60"/>
      <c r="G195" s="20"/>
      <c r="H195" s="9"/>
      <c r="I195" s="11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</row>
    <row r="196" spans="1:33" x14ac:dyDescent="0.25">
      <c r="A196" s="9"/>
      <c r="B196" s="9"/>
      <c r="C196" s="9"/>
      <c r="D196" s="9"/>
      <c r="E196" s="20"/>
      <c r="F196" s="60"/>
      <c r="G196" s="20"/>
      <c r="H196" s="9"/>
      <c r="I196" s="11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</row>
    <row r="197" spans="1:33" x14ac:dyDescent="0.25">
      <c r="A197" s="9"/>
      <c r="B197" s="9"/>
      <c r="C197" s="9"/>
      <c r="D197" s="9"/>
      <c r="E197" s="20"/>
      <c r="F197" s="60"/>
      <c r="G197" s="20"/>
      <c r="H197" s="9"/>
      <c r="I197" s="11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1:33" x14ac:dyDescent="0.25">
      <c r="A198" s="9"/>
      <c r="B198" s="9"/>
      <c r="C198" s="9"/>
      <c r="D198" s="9"/>
      <c r="E198" s="20"/>
      <c r="F198" s="60"/>
      <c r="G198" s="20"/>
      <c r="H198" s="9"/>
      <c r="I198" s="11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</row>
    <row r="199" spans="1:33" x14ac:dyDescent="0.25">
      <c r="A199" s="9"/>
      <c r="B199" s="9"/>
      <c r="C199" s="9"/>
      <c r="D199" s="9"/>
      <c r="E199" s="20"/>
      <c r="F199" s="60"/>
      <c r="G199" s="20"/>
      <c r="H199" s="9"/>
      <c r="I199" s="11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</row>
    <row r="200" spans="1:33" x14ac:dyDescent="0.25">
      <c r="A200" s="9"/>
      <c r="B200" s="9"/>
      <c r="C200" s="9"/>
      <c r="D200" s="9"/>
      <c r="E200" s="20"/>
      <c r="F200" s="60"/>
      <c r="G200" s="20"/>
      <c r="H200" s="9"/>
      <c r="I200" s="11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</row>
    <row r="201" spans="1:33" x14ac:dyDescent="0.25">
      <c r="A201" s="9"/>
      <c r="B201" s="9"/>
      <c r="C201" s="9"/>
      <c r="D201" s="9"/>
      <c r="E201" s="20"/>
      <c r="F201" s="60"/>
      <c r="G201" s="20"/>
      <c r="H201" s="9"/>
      <c r="I201" s="1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</row>
    <row r="202" spans="1:33" x14ac:dyDescent="0.25">
      <c r="A202" s="9"/>
      <c r="B202" s="9"/>
      <c r="C202" s="9"/>
      <c r="D202" s="9"/>
      <c r="E202" s="20"/>
      <c r="F202" s="60"/>
      <c r="G202" s="20"/>
      <c r="H202" s="9"/>
      <c r="I202" s="11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</row>
    <row r="203" spans="1:33" x14ac:dyDescent="0.25">
      <c r="A203" s="9"/>
      <c r="B203" s="9"/>
      <c r="C203" s="9"/>
      <c r="D203" s="9"/>
      <c r="E203" s="20"/>
      <c r="F203" s="60"/>
      <c r="G203" s="20"/>
      <c r="H203" s="9"/>
      <c r="I203" s="11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</row>
    <row r="204" spans="1:33" x14ac:dyDescent="0.25">
      <c r="A204" s="9"/>
      <c r="B204" s="9"/>
      <c r="C204" s="9"/>
      <c r="D204" s="9"/>
      <c r="E204" s="20"/>
      <c r="F204" s="60"/>
      <c r="G204" s="20"/>
      <c r="H204" s="9"/>
      <c r="I204" s="11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</row>
    <row r="205" spans="1:33" x14ac:dyDescent="0.25">
      <c r="A205" s="9"/>
      <c r="B205" s="9"/>
      <c r="C205" s="9"/>
      <c r="D205" s="9"/>
      <c r="E205" s="20"/>
      <c r="F205" s="60"/>
      <c r="G205" s="20"/>
      <c r="H205" s="9"/>
      <c r="I205" s="11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</row>
    <row r="206" spans="1:33" x14ac:dyDescent="0.25">
      <c r="A206" s="9"/>
      <c r="B206" s="9"/>
      <c r="C206" s="9"/>
      <c r="D206" s="9"/>
      <c r="E206" s="20"/>
      <c r="F206" s="60"/>
      <c r="G206" s="20"/>
      <c r="H206" s="9"/>
      <c r="I206" s="11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</row>
    <row r="207" spans="1:33" x14ac:dyDescent="0.25">
      <c r="A207" s="9"/>
      <c r="B207" s="9"/>
      <c r="C207" s="9"/>
      <c r="D207" s="9"/>
      <c r="E207" s="20"/>
      <c r="F207" s="60"/>
      <c r="G207" s="20"/>
      <c r="H207" s="9"/>
      <c r="I207" s="11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</row>
    <row r="208" spans="1:33" x14ac:dyDescent="0.25">
      <c r="A208" s="9"/>
      <c r="B208" s="9"/>
      <c r="C208" s="9"/>
      <c r="D208" s="9"/>
      <c r="E208" s="20"/>
      <c r="F208" s="60"/>
      <c r="G208" s="20"/>
      <c r="H208" s="9"/>
      <c r="I208" s="11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</row>
    <row r="209" spans="1:33" x14ac:dyDescent="0.25">
      <c r="A209" s="9"/>
      <c r="B209" s="9"/>
      <c r="C209" s="9"/>
      <c r="D209" s="9"/>
      <c r="E209" s="20"/>
      <c r="F209" s="60"/>
      <c r="G209" s="20"/>
      <c r="H209" s="9"/>
      <c r="I209" s="11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</row>
    <row r="210" spans="1:33" x14ac:dyDescent="0.25">
      <c r="A210" s="9"/>
      <c r="B210" s="9"/>
      <c r="C210" s="9"/>
      <c r="D210" s="9"/>
      <c r="E210" s="20"/>
      <c r="F210" s="60"/>
      <c r="G210" s="20"/>
      <c r="H210" s="9"/>
      <c r="I210" s="11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</row>
    <row r="211" spans="1:33" x14ac:dyDescent="0.25">
      <c r="A211" s="9"/>
      <c r="B211" s="9"/>
      <c r="C211" s="9"/>
      <c r="D211" s="9"/>
      <c r="E211" s="20"/>
      <c r="F211" s="60"/>
      <c r="G211" s="20"/>
      <c r="H211" s="9"/>
      <c r="I211" s="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</row>
    <row r="212" spans="1:33" x14ac:dyDescent="0.25">
      <c r="A212" s="9"/>
      <c r="B212" s="9"/>
      <c r="C212" s="9"/>
      <c r="D212" s="9"/>
      <c r="E212" s="20"/>
      <c r="F212" s="60"/>
      <c r="G212" s="20"/>
      <c r="H212" s="9"/>
      <c r="I212" s="11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</row>
    <row r="213" spans="1:33" x14ac:dyDescent="0.25">
      <c r="A213" s="9"/>
      <c r="B213" s="9"/>
      <c r="C213" s="9"/>
      <c r="D213" s="9"/>
      <c r="E213" s="20"/>
      <c r="F213" s="60"/>
      <c r="G213" s="20"/>
      <c r="H213" s="9"/>
      <c r="I213" s="11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</row>
    <row r="214" spans="1:33" x14ac:dyDescent="0.25">
      <c r="A214" s="9"/>
      <c r="B214" s="9"/>
      <c r="C214" s="9"/>
      <c r="D214" s="9"/>
      <c r="E214" s="20"/>
      <c r="F214" s="60"/>
      <c r="G214" s="20"/>
      <c r="H214" s="9"/>
      <c r="I214" s="11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</row>
    <row r="215" spans="1:33" x14ac:dyDescent="0.25">
      <c r="A215" s="9"/>
      <c r="B215" s="9"/>
      <c r="C215" s="9"/>
      <c r="D215" s="9"/>
      <c r="E215" s="20"/>
      <c r="F215" s="60"/>
      <c r="G215" s="20"/>
      <c r="H215" s="9"/>
      <c r="I215" s="11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</row>
    <row r="216" spans="1:33" x14ac:dyDescent="0.25">
      <c r="A216" s="9"/>
      <c r="B216" s="9"/>
      <c r="C216" s="9"/>
      <c r="D216" s="9"/>
      <c r="E216" s="20"/>
      <c r="F216" s="60"/>
      <c r="G216" s="20"/>
      <c r="H216" s="9"/>
      <c r="I216" s="11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</row>
    <row r="217" spans="1:33" x14ac:dyDescent="0.25">
      <c r="A217" s="9"/>
      <c r="B217" s="9"/>
      <c r="C217" s="9"/>
      <c r="D217" s="9"/>
      <c r="E217" s="20"/>
      <c r="F217" s="60"/>
      <c r="G217" s="20"/>
      <c r="H217" s="9"/>
      <c r="I217" s="11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</row>
    <row r="218" spans="1:33" x14ac:dyDescent="0.25">
      <c r="A218" s="9"/>
      <c r="B218" s="9"/>
      <c r="C218" s="9"/>
      <c r="D218" s="9"/>
      <c r="E218" s="20"/>
      <c r="F218" s="60"/>
      <c r="G218" s="20"/>
      <c r="H218" s="9"/>
      <c r="I218" s="11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</row>
    <row r="219" spans="1:33" x14ac:dyDescent="0.25">
      <c r="A219" s="9"/>
      <c r="B219" s="9"/>
      <c r="C219" s="9"/>
      <c r="D219" s="9"/>
      <c r="E219" s="20"/>
      <c r="F219" s="60"/>
      <c r="G219" s="20"/>
      <c r="H219" s="9"/>
      <c r="I219" s="11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</row>
    <row r="220" spans="1:33" x14ac:dyDescent="0.25">
      <c r="A220" s="9"/>
      <c r="B220" s="9"/>
      <c r="C220" s="9"/>
      <c r="D220" s="9"/>
      <c r="E220" s="20"/>
      <c r="F220" s="60"/>
      <c r="G220" s="20"/>
      <c r="H220" s="9"/>
      <c r="I220" s="11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</row>
    <row r="221" spans="1:33" x14ac:dyDescent="0.25">
      <c r="A221" s="9"/>
      <c r="B221" s="9"/>
      <c r="C221" s="9"/>
      <c r="D221" s="9"/>
      <c r="E221" s="20"/>
      <c r="F221" s="60"/>
      <c r="G221" s="20"/>
      <c r="H221" s="9"/>
      <c r="I221" s="1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</row>
    <row r="222" spans="1:33" x14ac:dyDescent="0.25">
      <c r="A222" s="9"/>
      <c r="B222" s="9"/>
      <c r="C222" s="9"/>
      <c r="D222" s="9"/>
      <c r="E222" s="20"/>
      <c r="F222" s="60"/>
      <c r="G222" s="20"/>
      <c r="H222" s="9"/>
      <c r="I222" s="11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</row>
    <row r="223" spans="1:33" x14ac:dyDescent="0.25">
      <c r="A223" s="9"/>
      <c r="B223" s="9"/>
      <c r="C223" s="9"/>
      <c r="D223" s="9"/>
      <c r="E223" s="20"/>
      <c r="F223" s="60"/>
      <c r="G223" s="20"/>
      <c r="H223" s="9"/>
      <c r="I223" s="11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</row>
    <row r="224" spans="1:33" x14ac:dyDescent="0.25">
      <c r="A224" s="9"/>
      <c r="B224" s="9"/>
      <c r="C224" s="9"/>
      <c r="D224" s="9"/>
      <c r="E224" s="20"/>
      <c r="F224" s="60"/>
      <c r="G224" s="20"/>
      <c r="H224" s="9"/>
      <c r="I224" s="11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</row>
    <row r="225" spans="1:33" x14ac:dyDescent="0.25">
      <c r="A225" s="9"/>
      <c r="B225" s="9"/>
      <c r="C225" s="9"/>
      <c r="D225" s="9"/>
      <c r="E225" s="20"/>
      <c r="F225" s="60"/>
      <c r="G225" s="20"/>
      <c r="H225" s="9"/>
      <c r="I225" s="11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</row>
    <row r="226" spans="1:33" x14ac:dyDescent="0.25">
      <c r="A226" s="9"/>
      <c r="B226" s="9"/>
      <c r="C226" s="9"/>
      <c r="D226" s="9"/>
      <c r="E226" s="20"/>
      <c r="F226" s="60"/>
      <c r="G226" s="20"/>
      <c r="H226" s="9"/>
      <c r="I226" s="11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</row>
    <row r="227" spans="1:33" x14ac:dyDescent="0.25">
      <c r="A227" s="9"/>
      <c r="B227" s="9"/>
      <c r="C227" s="9"/>
      <c r="D227" s="9"/>
      <c r="E227" s="20"/>
      <c r="F227" s="60"/>
      <c r="G227" s="20"/>
      <c r="H227" s="9"/>
      <c r="I227" s="11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</row>
    <row r="228" spans="1:33" x14ac:dyDescent="0.25">
      <c r="A228" s="9"/>
      <c r="B228" s="9"/>
      <c r="C228" s="9"/>
      <c r="D228" s="9"/>
      <c r="E228" s="20"/>
      <c r="F228" s="60"/>
      <c r="G228" s="20"/>
      <c r="H228" s="9"/>
      <c r="I228" s="11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</row>
    <row r="229" spans="1:33" x14ac:dyDescent="0.25">
      <c r="A229" s="9"/>
      <c r="B229" s="9"/>
      <c r="C229" s="9"/>
      <c r="D229" s="9"/>
      <c r="E229" s="20"/>
      <c r="F229" s="60"/>
      <c r="G229" s="20"/>
      <c r="H229" s="9"/>
      <c r="I229" s="11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</row>
    <row r="230" spans="1:33" x14ac:dyDescent="0.25">
      <c r="A230" s="9"/>
      <c r="B230" s="9"/>
      <c r="C230" s="9"/>
      <c r="D230" s="9"/>
      <c r="E230" s="20"/>
      <c r="F230" s="60"/>
      <c r="G230" s="20"/>
      <c r="H230" s="9"/>
      <c r="I230" s="11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</row>
    <row r="231" spans="1:33" x14ac:dyDescent="0.25">
      <c r="A231" s="9"/>
      <c r="B231" s="9"/>
      <c r="C231" s="9"/>
      <c r="D231" s="9"/>
      <c r="E231" s="20"/>
      <c r="F231" s="60"/>
      <c r="G231" s="20"/>
      <c r="H231" s="9"/>
      <c r="I231" s="1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</row>
    <row r="232" spans="1:33" x14ac:dyDescent="0.25">
      <c r="A232" s="9"/>
      <c r="B232" s="9"/>
      <c r="C232" s="9"/>
      <c r="D232" s="9"/>
      <c r="E232" s="20"/>
      <c r="F232" s="60"/>
      <c r="G232" s="20"/>
      <c r="H232" s="9"/>
      <c r="I232" s="11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</row>
    <row r="233" spans="1:33" x14ac:dyDescent="0.25">
      <c r="A233" s="9"/>
      <c r="B233" s="9"/>
      <c r="C233" s="9"/>
      <c r="D233" s="9"/>
      <c r="E233" s="20"/>
      <c r="F233" s="60"/>
      <c r="G233" s="20"/>
      <c r="H233" s="9"/>
      <c r="I233" s="11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</row>
    <row r="234" spans="1:33" x14ac:dyDescent="0.25">
      <c r="A234" s="9"/>
      <c r="B234" s="9"/>
      <c r="C234" s="9"/>
      <c r="D234" s="9"/>
      <c r="E234" s="20"/>
      <c r="F234" s="60"/>
      <c r="G234" s="20"/>
      <c r="H234" s="9"/>
      <c r="I234" s="11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</row>
    <row r="235" spans="1:33" x14ac:dyDescent="0.25">
      <c r="A235" s="9"/>
      <c r="B235" s="9"/>
      <c r="C235" s="9"/>
      <c r="D235" s="9"/>
      <c r="E235" s="20"/>
      <c r="F235" s="60"/>
      <c r="G235" s="20"/>
      <c r="H235" s="9"/>
      <c r="I235" s="11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</row>
    <row r="236" spans="1:33" x14ac:dyDescent="0.25">
      <c r="A236" s="9"/>
      <c r="B236" s="9"/>
      <c r="C236" s="9"/>
      <c r="D236" s="9"/>
      <c r="E236" s="20"/>
      <c r="F236" s="60"/>
      <c r="G236" s="20"/>
      <c r="H236" s="9"/>
      <c r="I236" s="11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</row>
    <row r="237" spans="1:33" x14ac:dyDescent="0.25">
      <c r="A237" s="9"/>
      <c r="B237" s="9"/>
      <c r="C237" s="9"/>
      <c r="D237" s="9"/>
      <c r="E237" s="20"/>
      <c r="F237" s="60"/>
      <c r="G237" s="20"/>
      <c r="H237" s="9"/>
      <c r="I237" s="11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</row>
    <row r="238" spans="1:33" x14ac:dyDescent="0.25">
      <c r="A238" s="9"/>
      <c r="B238" s="9"/>
      <c r="C238" s="9"/>
      <c r="D238" s="9"/>
      <c r="E238" s="20"/>
      <c r="F238" s="60"/>
      <c r="G238" s="20"/>
      <c r="H238" s="9"/>
      <c r="I238" s="11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</row>
    <row r="239" spans="1:33" x14ac:dyDescent="0.25">
      <c r="A239" s="9"/>
      <c r="B239" s="9"/>
      <c r="C239" s="9"/>
      <c r="D239" s="9"/>
      <c r="E239" s="20"/>
      <c r="F239" s="60"/>
      <c r="G239" s="20"/>
      <c r="H239" s="9"/>
      <c r="I239" s="11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</row>
    <row r="240" spans="1:33" x14ac:dyDescent="0.25">
      <c r="A240" s="9"/>
      <c r="B240" s="9"/>
      <c r="C240" s="9"/>
      <c r="D240" s="9"/>
      <c r="E240" s="20"/>
      <c r="F240" s="60"/>
      <c r="G240" s="20"/>
      <c r="H240" s="9"/>
      <c r="I240" s="11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</row>
    <row r="241" spans="1:33" x14ac:dyDescent="0.25">
      <c r="A241" s="9"/>
      <c r="B241" s="9"/>
      <c r="C241" s="9"/>
      <c r="D241" s="9"/>
      <c r="E241" s="20"/>
      <c r="F241" s="60"/>
      <c r="G241" s="20"/>
      <c r="H241" s="9"/>
      <c r="I241" s="1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</row>
    <row r="242" spans="1:33" x14ac:dyDescent="0.25">
      <c r="A242" s="9"/>
      <c r="B242" s="9"/>
      <c r="C242" s="9"/>
      <c r="D242" s="9"/>
      <c r="E242" s="20"/>
      <c r="F242" s="60"/>
      <c r="G242" s="20"/>
      <c r="H242" s="9"/>
      <c r="I242" s="11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</row>
    <row r="243" spans="1:33" x14ac:dyDescent="0.25">
      <c r="A243" s="9"/>
      <c r="B243" s="9"/>
      <c r="C243" s="9"/>
      <c r="D243" s="9"/>
      <c r="E243" s="20"/>
      <c r="F243" s="60"/>
      <c r="G243" s="20"/>
      <c r="H243" s="9"/>
      <c r="I243" s="11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</row>
    <row r="244" spans="1:33" x14ac:dyDescent="0.25">
      <c r="A244" s="9"/>
      <c r="B244" s="9"/>
      <c r="C244" s="9"/>
      <c r="D244" s="9"/>
      <c r="E244" s="20"/>
      <c r="F244" s="60"/>
      <c r="G244" s="20"/>
      <c r="H244" s="9"/>
      <c r="I244" s="11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</row>
    <row r="245" spans="1:33" x14ac:dyDescent="0.25">
      <c r="A245" s="9"/>
      <c r="B245" s="9"/>
      <c r="C245" s="9"/>
      <c r="D245" s="9"/>
      <c r="E245" s="20"/>
      <c r="F245" s="60"/>
      <c r="G245" s="20"/>
      <c r="H245" s="9"/>
      <c r="I245" s="11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</row>
    <row r="246" spans="1:33" x14ac:dyDescent="0.25">
      <c r="A246" s="9"/>
      <c r="B246" s="9"/>
      <c r="C246" s="9"/>
      <c r="D246" s="9"/>
      <c r="E246" s="20"/>
      <c r="F246" s="60"/>
      <c r="G246" s="20"/>
      <c r="H246" s="9"/>
      <c r="I246" s="11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</row>
    <row r="247" spans="1:33" x14ac:dyDescent="0.25">
      <c r="A247" s="9"/>
      <c r="B247" s="9"/>
      <c r="C247" s="9"/>
      <c r="D247" s="9"/>
      <c r="E247" s="20"/>
      <c r="F247" s="60"/>
      <c r="G247" s="20"/>
      <c r="H247" s="9"/>
      <c r="I247" s="11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</row>
    <row r="248" spans="1:33" x14ac:dyDescent="0.25">
      <c r="A248" s="9"/>
      <c r="B248" s="9"/>
      <c r="C248" s="9"/>
      <c r="D248" s="9"/>
      <c r="E248" s="20"/>
      <c r="F248" s="60"/>
      <c r="G248" s="20"/>
      <c r="H248" s="9"/>
      <c r="I248" s="11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</row>
    <row r="249" spans="1:33" x14ac:dyDescent="0.25">
      <c r="A249" s="9"/>
      <c r="B249" s="9"/>
      <c r="C249" s="9"/>
      <c r="D249" s="9"/>
      <c r="E249" s="20"/>
      <c r="F249" s="60"/>
      <c r="G249" s="20"/>
      <c r="H249" s="9"/>
      <c r="I249" s="11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</row>
    <row r="250" spans="1:33" x14ac:dyDescent="0.25">
      <c r="A250" s="9"/>
      <c r="B250" s="9"/>
      <c r="C250" s="9"/>
      <c r="D250" s="9"/>
      <c r="E250" s="20"/>
      <c r="F250" s="60"/>
      <c r="G250" s="20"/>
      <c r="H250" s="9"/>
      <c r="I250" s="11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</row>
    <row r="251" spans="1:33" x14ac:dyDescent="0.25">
      <c r="A251" s="9"/>
      <c r="B251" s="9"/>
      <c r="C251" s="9"/>
      <c r="D251" s="9"/>
      <c r="E251" s="20"/>
      <c r="F251" s="60"/>
      <c r="G251" s="20"/>
      <c r="H251" s="9"/>
      <c r="I251" s="1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</row>
    <row r="252" spans="1:33" x14ac:dyDescent="0.25">
      <c r="A252" s="9"/>
      <c r="B252" s="9"/>
      <c r="C252" s="9"/>
      <c r="D252" s="9"/>
      <c r="E252" s="20"/>
      <c r="F252" s="60"/>
      <c r="G252" s="20"/>
      <c r="H252" s="9"/>
      <c r="I252" s="11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</row>
    <row r="253" spans="1:33" x14ac:dyDescent="0.25">
      <c r="A253" s="9"/>
      <c r="B253" s="9"/>
      <c r="C253" s="9"/>
      <c r="D253" s="9"/>
      <c r="E253" s="20"/>
      <c r="F253" s="60"/>
      <c r="G253" s="20"/>
      <c r="H253" s="9"/>
      <c r="I253" s="11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</row>
    <row r="254" spans="1:33" x14ac:dyDescent="0.25">
      <c r="A254" s="9"/>
      <c r="B254" s="9"/>
      <c r="C254" s="9"/>
      <c r="D254" s="9"/>
      <c r="E254" s="20"/>
      <c r="F254" s="60"/>
      <c r="G254" s="20"/>
      <c r="H254" s="9"/>
      <c r="I254" s="11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</row>
    <row r="255" spans="1:33" x14ac:dyDescent="0.25">
      <c r="A255" s="9"/>
      <c r="B255" s="9"/>
      <c r="C255" s="9"/>
      <c r="D255" s="9"/>
      <c r="E255" s="20"/>
      <c r="F255" s="60"/>
      <c r="G255" s="20"/>
      <c r="H255" s="9"/>
      <c r="I255" s="11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</row>
    <row r="256" spans="1:33" x14ac:dyDescent="0.25">
      <c r="A256" s="9"/>
      <c r="B256" s="9"/>
      <c r="C256" s="9"/>
      <c r="D256" s="9"/>
      <c r="E256" s="20"/>
      <c r="F256" s="60"/>
      <c r="G256" s="20"/>
      <c r="H256" s="9"/>
      <c r="I256" s="11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</row>
    <row r="257" spans="1:33" x14ac:dyDescent="0.25">
      <c r="A257" s="9"/>
      <c r="B257" s="9"/>
      <c r="C257" s="9"/>
      <c r="D257" s="9"/>
      <c r="E257" s="20"/>
      <c r="F257" s="60"/>
      <c r="G257" s="20"/>
      <c r="H257" s="9"/>
      <c r="I257" s="11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</row>
    <row r="258" spans="1:33" x14ac:dyDescent="0.25">
      <c r="A258" s="9"/>
      <c r="B258" s="9"/>
      <c r="C258" s="9"/>
      <c r="D258" s="9"/>
      <c r="E258" s="20"/>
      <c r="F258" s="60"/>
      <c r="G258" s="20"/>
      <c r="H258" s="9"/>
      <c r="I258" s="11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</row>
    <row r="259" spans="1:33" x14ac:dyDescent="0.25">
      <c r="D259" s="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</row>
    <row r="260" spans="1:33" x14ac:dyDescent="0.25"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</row>
    <row r="261" spans="1:33" x14ac:dyDescent="0.25"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</row>
    <row r="262" spans="1:33" x14ac:dyDescent="0.25"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</row>
    <row r="263" spans="1:33" x14ac:dyDescent="0.25"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</row>
    <row r="264" spans="1:33" x14ac:dyDescent="0.25"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</row>
    <row r="265" spans="1:33" x14ac:dyDescent="0.25"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</row>
  </sheetData>
  <sheetProtection algorithmName="SHA-512" hashValue="1c/7AX7IwYUS1jvaTNkHZLHCW+G089rrMzmMiggNO0hIUwLE34+YqUZjI5Iy19tdVJnZ8Khg/5/tggJhXDvHpg==" saltValue="dYHQ9a/nvaW6Zz4v98UD2Q==" spinCount="100000" sheet="1" objects="1" scenarios="1"/>
  <mergeCells count="1">
    <mergeCell ref="A7:I7"/>
  </mergeCells>
  <phoneticPr fontId="6" type="noConversion"/>
  <pageMargins left="0.7" right="0.7" top="0.75" bottom="0.75" header="0.3" footer="0.3"/>
  <pageSetup paperSize="9" orientation="portrait" r:id="rId1"/>
  <ignoredErrors>
    <ignoredError sqref="F42:F43 F65 F59:F63 F9:F17 F22:G22 F45:F55 F67:F87 G88 F36:F39 F23:F35" numberStoredAsText="1"/>
    <ignoredError sqref="G13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7EDC0E575E4C40B901B0E8F7489343" ma:contentTypeVersion="8" ma:contentTypeDescription="Stvaranje novog dokumenta." ma:contentTypeScope="" ma:versionID="61cdaa0b43039c8554b2fbe70b081ced">
  <xsd:schema xmlns:xsd="http://www.w3.org/2001/XMLSchema" xmlns:xs="http://www.w3.org/2001/XMLSchema" xmlns:p="http://schemas.microsoft.com/office/2006/metadata/properties" xmlns:ns3="c51fbe65-487d-4ab8-8da0-2fde9596a528" targetNamespace="http://schemas.microsoft.com/office/2006/metadata/properties" ma:root="true" ma:fieldsID="955f0c5a48092936ac193aa9974bf693" ns3:_="">
    <xsd:import namespace="c51fbe65-487d-4ab8-8da0-2fde9596a52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fbe65-487d-4ab8-8da0-2fde9596a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1fbe65-487d-4ab8-8da0-2fde9596a52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BB010-9408-4D57-89BA-D7A3CE5A6A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fbe65-487d-4ab8-8da0-2fde9596a5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F24197-A0D4-4223-BA77-4BA73E01DF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c51fbe65-487d-4ab8-8da0-2fde9596a528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98EECF-73F1-47DD-B1B3-9FFFB7B82C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Dražen Sačić</dc:creator>
  <cp:keywords/>
  <dc:description/>
  <cp:lastModifiedBy>Ida Cebalo</cp:lastModifiedBy>
  <cp:revision/>
  <dcterms:created xsi:type="dcterms:W3CDTF">2022-07-28T12:13:44Z</dcterms:created>
  <dcterms:modified xsi:type="dcterms:W3CDTF">2023-03-03T13:00:55Z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0x010100AE7EDC0E575E4C40B901B0E8F7489343</vt:lpwstr>
  </property>
</Properties>
</file>